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1640" windowHeight="8010" tabRatio="623" firstSheet="1" activeTab="10"/>
  </bookViews>
  <sheets>
    <sheet name="Master List" sheetId="1" r:id="rId1"/>
    <sheet name="Game Win" sheetId="2" r:id="rId2"/>
    <sheet name="Round 1" sheetId="3" r:id="rId3"/>
    <sheet name="Round 2" sheetId="4" r:id="rId4"/>
    <sheet name="Round 3" sheetId="5" r:id="rId5"/>
    <sheet name="Round 4" sheetId="6" r:id="rId6"/>
    <sheet name="Round 5" sheetId="7" r:id="rId7"/>
    <sheet name="Final Results" sheetId="8" r:id="rId8"/>
    <sheet name="Elim" sheetId="9" r:id="rId9"/>
    <sheet name="Top 8" sheetId="10" r:id="rId10"/>
    <sheet name="Final Standings" sheetId="11" r:id="rId11"/>
  </sheets>
  <definedNames>
    <definedName name="_xlnm.Print_Area" localSheetId="8">'Elim'!$B$2:$I$15</definedName>
    <definedName name="_xlnm.Print_Area" localSheetId="0">'Master List'!$A$1:$E$26</definedName>
  </definedNames>
  <calcPr fullCalcOnLoad="1"/>
</workbook>
</file>

<file path=xl/sharedStrings.xml><?xml version="1.0" encoding="utf-8"?>
<sst xmlns="http://schemas.openxmlformats.org/spreadsheetml/2006/main" count="501" uniqueCount="194">
  <si>
    <t>AsianHammer</t>
  </si>
  <si>
    <t>asimov</t>
  </si>
  <si>
    <t>cag08055</t>
  </si>
  <si>
    <t>CamWallin</t>
  </si>
  <si>
    <t>Evergreen</t>
  </si>
  <si>
    <t>Fluxuate</t>
  </si>
  <si>
    <t>funlicker</t>
  </si>
  <si>
    <t>Hephlathio</t>
  </si>
  <si>
    <t>Hunter245</t>
  </si>
  <si>
    <t>Kelthyzad</t>
  </si>
  <si>
    <t>Killkeny</t>
  </si>
  <si>
    <t>LennonMarx</t>
  </si>
  <si>
    <t>Magicror</t>
  </si>
  <si>
    <t>MCR</t>
  </si>
  <si>
    <t>Moondust</t>
  </si>
  <si>
    <t>Narglfrob</t>
  </si>
  <si>
    <t>Numotflame96</t>
  </si>
  <si>
    <t>Scute Bugs</t>
  </si>
  <si>
    <t>ShotGunNova</t>
  </si>
  <si>
    <t>Surging Chaos</t>
  </si>
  <si>
    <t>Tatomas</t>
  </si>
  <si>
    <t>therestless</t>
  </si>
  <si>
    <t>WolSHaman</t>
  </si>
  <si>
    <t xml:space="preserve">BF484A59 </t>
  </si>
  <si>
    <t xml:space="preserve">FBBAB460 </t>
  </si>
  <si>
    <t xml:space="preserve">41af2640 </t>
  </si>
  <si>
    <t xml:space="preserve">bf0a359d </t>
  </si>
  <si>
    <t xml:space="preserve">4d9ff193 </t>
  </si>
  <si>
    <t xml:space="preserve">e6608e76 </t>
  </si>
  <si>
    <t xml:space="preserve">21f53c31 </t>
  </si>
  <si>
    <t>78dea55e</t>
  </si>
  <si>
    <t xml:space="preserve">909bcff1 </t>
  </si>
  <si>
    <t xml:space="preserve">cfb13b93 </t>
  </si>
  <si>
    <t xml:space="preserve">c8292407 </t>
  </si>
  <si>
    <t xml:space="preserve">b3f20a55 </t>
  </si>
  <si>
    <t xml:space="preserve">33E50B87 </t>
  </si>
  <si>
    <t xml:space="preserve">8b786cbb </t>
  </si>
  <si>
    <t xml:space="preserve">194e597d </t>
  </si>
  <si>
    <t xml:space="preserve">d70d74f3 </t>
  </si>
  <si>
    <t xml:space="preserve">6A8BDA12 </t>
  </si>
  <si>
    <t xml:space="preserve">5ce57309 </t>
  </si>
  <si>
    <t xml:space="preserve">3909c83a </t>
  </si>
  <si>
    <t>Intet, the Dreamer</t>
  </si>
  <si>
    <t>Jhoira of the Ghitu</t>
  </si>
  <si>
    <t>Horde of Notions</t>
  </si>
  <si>
    <t>Scion of the Ur-Dragon</t>
  </si>
  <si>
    <t>Iname, Death Aspect</t>
  </si>
  <si>
    <t>Braids, Cabal Minion</t>
  </si>
  <si>
    <t>Adun Oakenshield</t>
  </si>
  <si>
    <t>Wort, the Raidmother</t>
  </si>
  <si>
    <t>Thraximundar</t>
  </si>
  <si>
    <t>Sharuum the Hegemon</t>
  </si>
  <si>
    <t>Rafiq of the Many</t>
  </si>
  <si>
    <t>Grand Arbiter Augustin IV</t>
  </si>
  <si>
    <t>Akroma, Angel of Fury</t>
  </si>
  <si>
    <t>Child of Alara</t>
  </si>
  <si>
    <t>Teferi, Mage of Zhalfir</t>
  </si>
  <si>
    <t>Gaddock Teeg</t>
  </si>
  <si>
    <t>Captain Sisay</t>
  </si>
  <si>
    <t>Azusa, Lost but Seeking</t>
  </si>
  <si>
    <t>Radha, Heir to the Keld</t>
  </si>
  <si>
    <t>Kiki-Jiki, Mirror Breaker</t>
  </si>
  <si>
    <t>Participant</t>
  </si>
  <si>
    <t>Deck Security Code</t>
  </si>
  <si>
    <t>General / Commander</t>
  </si>
  <si>
    <t>Time Zone</t>
  </si>
  <si>
    <t>GMT -5</t>
  </si>
  <si>
    <t>GMT</t>
  </si>
  <si>
    <t>GMT +1</t>
  </si>
  <si>
    <t>GMT -8</t>
  </si>
  <si>
    <t>GMT -6</t>
  </si>
  <si>
    <t>GMT +7</t>
  </si>
  <si>
    <t>mutedequilibrium</t>
  </si>
  <si>
    <t>cf876fcb</t>
  </si>
  <si>
    <t>c2bf0186</t>
  </si>
  <si>
    <t>7e60369f</t>
  </si>
  <si>
    <t>05778173</t>
  </si>
  <si>
    <t>AsianHammer: 0</t>
  </si>
  <si>
    <t>Moondust: 0</t>
  </si>
  <si>
    <t>Narglfrob: 0</t>
  </si>
  <si>
    <t>Asimov: 0</t>
  </si>
  <si>
    <t>CamWallin: 0</t>
  </si>
  <si>
    <t>Numotflame96: 0</t>
  </si>
  <si>
    <t>Scute Bugs: 0</t>
  </si>
  <si>
    <t>Evergreen: 0</t>
  </si>
  <si>
    <t>Fluxuate: 0</t>
  </si>
  <si>
    <t>ShotGunNova: 0</t>
  </si>
  <si>
    <t>Surging Chaos: 0</t>
  </si>
  <si>
    <t>Helphlathio: 0</t>
  </si>
  <si>
    <t>Hunter245: 0</t>
  </si>
  <si>
    <t>Tatomas: 0</t>
  </si>
  <si>
    <t>WolSHaman: 0</t>
  </si>
  <si>
    <t>Kelthyzad: 0</t>
  </si>
  <si>
    <t>Killkeny: 0</t>
  </si>
  <si>
    <t>cag08055: 0</t>
  </si>
  <si>
    <t>funlicker: 0</t>
  </si>
  <si>
    <t>LennonMarx: 0</t>
  </si>
  <si>
    <t>MCR: 0</t>
  </si>
  <si>
    <t>mutedequilibrium: 0</t>
  </si>
  <si>
    <t>therestless: 0</t>
  </si>
  <si>
    <t>Magicror: 0</t>
  </si>
  <si>
    <t>BYE: 0</t>
  </si>
  <si>
    <t>MTGSalvation</t>
  </si>
  <si>
    <t>Pairing of round 1</t>
  </si>
  <si>
    <t>Bo.</t>
  </si>
  <si>
    <t>WHITE</t>
  </si>
  <si>
    <t>BLACK</t>
  </si>
  <si>
    <t>Magic Workstation</t>
  </si>
  <si>
    <t xml:space="preserve">xCHRISTIANx </t>
  </si>
  <si>
    <t>xCHRISTIANx: 0</t>
  </si>
  <si>
    <t>CD768D04</t>
  </si>
  <si>
    <t>Evergreen: 3</t>
  </si>
  <si>
    <t>Narglfrob: 3</t>
  </si>
  <si>
    <t>Numotflame96: 3</t>
  </si>
  <si>
    <t>Killkeny: 3</t>
  </si>
  <si>
    <t>LennonMarx: 3</t>
  </si>
  <si>
    <t>Surging Chaos: 3</t>
  </si>
  <si>
    <t>ShotGunNova: 3</t>
  </si>
  <si>
    <t>MCR: 3</t>
  </si>
  <si>
    <t>Magicror: 3</t>
  </si>
  <si>
    <t>WolSHaman: 3</t>
  </si>
  <si>
    <t>Moondust: 3</t>
  </si>
  <si>
    <t>xCHRISTIANx: 3</t>
  </si>
  <si>
    <t>Tatomas: 3</t>
  </si>
  <si>
    <t>Pairing of round 2</t>
  </si>
  <si>
    <t>Match Points</t>
  </si>
  <si>
    <t>Killkeny: 6</t>
  </si>
  <si>
    <t>Magicror: 6</t>
  </si>
  <si>
    <t>Narglfrob: 6</t>
  </si>
  <si>
    <t>LennonMarx: 6</t>
  </si>
  <si>
    <t>MCR: 6</t>
  </si>
  <si>
    <t>Moondust: 6</t>
  </si>
  <si>
    <t>Asimov: 3</t>
  </si>
  <si>
    <t>CamWallin: 3</t>
  </si>
  <si>
    <t>Fluxuate: 3</t>
  </si>
  <si>
    <t>mutedequilibrium: 3</t>
  </si>
  <si>
    <t>Helphlathio: 3</t>
  </si>
  <si>
    <t>therestless: 3</t>
  </si>
  <si>
    <t>Pairing of round 3</t>
  </si>
  <si>
    <t>Tatomas: 6</t>
  </si>
  <si>
    <t>LennonMarx: 9</t>
  </si>
  <si>
    <t>MCR: 9</t>
  </si>
  <si>
    <t>Magicror: 9</t>
  </si>
  <si>
    <t>Moondust: 7</t>
  </si>
  <si>
    <t>Evergreen: 6</t>
  </si>
  <si>
    <t>Surging Chaos: 6</t>
  </si>
  <si>
    <t>mutedequilibrium: 6</t>
  </si>
  <si>
    <t>Numotflame96: 6</t>
  </si>
  <si>
    <t>xCHRISTIANx: 6</t>
  </si>
  <si>
    <t>therestless: 6</t>
  </si>
  <si>
    <t>CamWallin: 4</t>
  </si>
  <si>
    <t>Scute Bugs: 1</t>
  </si>
  <si>
    <t>AsianHammer: 1</t>
  </si>
  <si>
    <t>funlicker: 3</t>
  </si>
  <si>
    <t>Pairing of round 4</t>
  </si>
  <si>
    <t>Game Win %</t>
  </si>
  <si>
    <t>Round 1</t>
  </si>
  <si>
    <t>Round 2</t>
  </si>
  <si>
    <t>Round 3</t>
  </si>
  <si>
    <t>Round 4</t>
  </si>
  <si>
    <t>Round 5</t>
  </si>
  <si>
    <t>Game Wins</t>
  </si>
  <si>
    <t>Game Points</t>
  </si>
  <si>
    <t>Player</t>
  </si>
  <si>
    <r>
      <t xml:space="preserve">Moondust: </t>
    </r>
    <r>
      <rPr>
        <b/>
        <sz val="11"/>
        <color indexed="8"/>
        <rFont val="Arial"/>
        <family val="2"/>
      </rPr>
      <t>10</t>
    </r>
  </si>
  <si>
    <r>
      <t xml:space="preserve">LennonMarx: </t>
    </r>
    <r>
      <rPr>
        <b/>
        <sz val="11"/>
        <color indexed="8"/>
        <rFont val="Arial"/>
        <family val="2"/>
      </rPr>
      <t>10</t>
    </r>
  </si>
  <si>
    <r>
      <t xml:space="preserve">MCR: </t>
    </r>
    <r>
      <rPr>
        <b/>
        <sz val="11"/>
        <color indexed="8"/>
        <rFont val="Arial"/>
        <family val="2"/>
      </rPr>
      <t>10</t>
    </r>
  </si>
  <si>
    <r>
      <t xml:space="preserve">Evergreen: </t>
    </r>
    <r>
      <rPr>
        <b/>
        <sz val="11"/>
        <color indexed="8"/>
        <rFont val="Arial"/>
        <family val="2"/>
      </rPr>
      <t>9</t>
    </r>
  </si>
  <si>
    <r>
      <t xml:space="preserve">Killkeny: </t>
    </r>
    <r>
      <rPr>
        <b/>
        <sz val="11"/>
        <color indexed="8"/>
        <rFont val="Arial"/>
        <family val="2"/>
      </rPr>
      <t>9</t>
    </r>
  </si>
  <si>
    <r>
      <t xml:space="preserve">therestless: </t>
    </r>
    <r>
      <rPr>
        <b/>
        <sz val="11"/>
        <color indexed="8"/>
        <rFont val="Arial"/>
        <family val="2"/>
      </rPr>
      <t>9</t>
    </r>
  </si>
  <si>
    <r>
      <t xml:space="preserve">Narglfrob: </t>
    </r>
    <r>
      <rPr>
        <b/>
        <sz val="11"/>
        <color indexed="8"/>
        <rFont val="Arial"/>
        <family val="2"/>
      </rPr>
      <t>9</t>
    </r>
  </si>
  <si>
    <r>
      <t xml:space="preserve">Magicror: </t>
    </r>
    <r>
      <rPr>
        <b/>
        <sz val="11"/>
        <color indexed="8"/>
        <rFont val="Arial"/>
        <family val="2"/>
      </rPr>
      <t>9</t>
    </r>
  </si>
  <si>
    <r>
      <t xml:space="preserve">Surging Chaos: </t>
    </r>
    <r>
      <rPr>
        <b/>
        <sz val="11"/>
        <color indexed="8"/>
        <rFont val="Arial"/>
        <family val="2"/>
      </rPr>
      <t>6</t>
    </r>
  </si>
  <si>
    <r>
      <t xml:space="preserve">Numotflame96: </t>
    </r>
    <r>
      <rPr>
        <b/>
        <sz val="11"/>
        <color indexed="8"/>
        <rFont val="Arial"/>
        <family val="2"/>
      </rPr>
      <t>9</t>
    </r>
  </si>
  <si>
    <r>
      <t xml:space="preserve">Scute Bugs: </t>
    </r>
    <r>
      <rPr>
        <b/>
        <sz val="11"/>
        <color indexed="8"/>
        <rFont val="Arial"/>
        <family val="2"/>
      </rPr>
      <t>1</t>
    </r>
  </si>
  <si>
    <r>
      <t xml:space="preserve">mutedequilibrium: </t>
    </r>
    <r>
      <rPr>
        <b/>
        <sz val="11"/>
        <color indexed="8"/>
        <rFont val="Arial"/>
        <family val="2"/>
      </rPr>
      <t>6</t>
    </r>
  </si>
  <si>
    <r>
      <t xml:space="preserve">funlicker: </t>
    </r>
    <r>
      <rPr>
        <b/>
        <sz val="11"/>
        <color indexed="8"/>
        <rFont val="Arial"/>
        <family val="2"/>
      </rPr>
      <t>6</t>
    </r>
  </si>
  <si>
    <r>
      <t xml:space="preserve">Fluxuate: </t>
    </r>
    <r>
      <rPr>
        <b/>
        <sz val="11"/>
        <color indexed="8"/>
        <rFont val="Arial"/>
        <family val="2"/>
      </rPr>
      <t>6</t>
    </r>
  </si>
  <si>
    <r>
      <t xml:space="preserve">ShotGunNova: </t>
    </r>
    <r>
      <rPr>
        <b/>
        <sz val="11"/>
        <color indexed="8"/>
        <rFont val="Arial"/>
        <family val="2"/>
      </rPr>
      <t>6</t>
    </r>
  </si>
  <si>
    <r>
      <t xml:space="preserve">Helphlathio: </t>
    </r>
    <r>
      <rPr>
        <b/>
        <sz val="11"/>
        <color indexed="8"/>
        <rFont val="Arial"/>
        <family val="2"/>
      </rPr>
      <t>6</t>
    </r>
  </si>
  <si>
    <r>
      <t xml:space="preserve">xCHRISTIANx: </t>
    </r>
    <r>
      <rPr>
        <b/>
        <sz val="11"/>
        <color indexed="8"/>
        <rFont val="Arial"/>
        <family val="2"/>
      </rPr>
      <t>6</t>
    </r>
  </si>
  <si>
    <r>
      <t xml:space="preserve">Tatomas: </t>
    </r>
    <r>
      <rPr>
        <b/>
        <sz val="11"/>
        <color indexed="8"/>
        <rFont val="Arial"/>
        <family val="2"/>
      </rPr>
      <t>6</t>
    </r>
  </si>
  <si>
    <t>Position</t>
  </si>
  <si>
    <t>W1</t>
  </si>
  <si>
    <t>W2</t>
  </si>
  <si>
    <t>W3</t>
  </si>
  <si>
    <t>W4</t>
  </si>
  <si>
    <t>W5</t>
  </si>
  <si>
    <t>W6</t>
  </si>
  <si>
    <t>W7</t>
  </si>
  <si>
    <t>Match Win</t>
  </si>
  <si>
    <t>Fifth to Eighth Placing (Based on prior rounds)</t>
  </si>
  <si>
    <t>Evergreen / MCR</t>
  </si>
  <si>
    <t>FINAL STANDINGS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</si>
</sst>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F81B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7BA0CD"/>
      </left>
      <right/>
      <top/>
      <bottom style="medium">
        <color rgb="FF7BA0CD"/>
      </bottom>
    </border>
    <border>
      <left/>
      <right/>
      <top/>
      <bottom style="medium">
        <color rgb="FF7BA0CD"/>
      </bottom>
    </border>
    <border>
      <left/>
      <right style="medium">
        <color rgb="FF7BA0CD"/>
      </right>
      <top/>
      <bottom style="medium">
        <color rgb="FF7BA0CD"/>
      </bottom>
    </border>
    <border>
      <left style="medium">
        <color rgb="FF7BA0CD"/>
      </left>
      <right/>
      <top/>
      <bottom/>
    </border>
    <border>
      <left/>
      <right style="thin">
        <color theme="0"/>
      </right>
      <top/>
      <bottom style="thick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 style="thin">
        <color theme="0"/>
      </right>
      <top/>
      <bottom style="thin"/>
    </border>
    <border>
      <left/>
      <right style="thin"/>
      <top/>
      <bottom style="thin"/>
    </border>
    <border>
      <left/>
      <right/>
      <top/>
      <bottom style="thick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medium">
        <color rgb="FF7BA0CD"/>
      </left>
      <right/>
      <top style="medium">
        <color rgb="FF7BA0CD"/>
      </top>
      <bottom style="medium">
        <color rgb="FF7BA0CD"/>
      </bottom>
    </border>
    <border>
      <left/>
      <right/>
      <top style="medium">
        <color rgb="FF7BA0CD"/>
      </top>
      <bottom style="medium">
        <color rgb="FF7BA0CD"/>
      </bottom>
    </border>
    <border>
      <left/>
      <right style="medium">
        <color rgb="FF7BA0CD"/>
      </right>
      <top style="medium">
        <color rgb="FF7BA0CD"/>
      </top>
      <bottom style="medium">
        <color rgb="FF7BA0C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3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5" fillId="34" borderId="0" xfId="0" applyFont="1" applyFill="1" applyBorder="1" applyAlignment="1">
      <alignment/>
    </xf>
    <xf numFmtId="0" fontId="0" fillId="0" borderId="0" xfId="0" applyBorder="1" applyAlignment="1">
      <alignment/>
    </xf>
    <xf numFmtId="10" fontId="0" fillId="0" borderId="0" xfId="57" applyNumberFormat="1" applyFont="1" applyBorder="1" applyAlignment="1">
      <alignment/>
    </xf>
    <xf numFmtId="0" fontId="0" fillId="34" borderId="0" xfId="0" applyFill="1" applyBorder="1" applyAlignment="1">
      <alignment/>
    </xf>
    <xf numFmtId="0" fontId="43" fillId="0" borderId="13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 vertical="top" wrapText="1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11" fontId="0" fillId="35" borderId="0" xfId="0" applyNumberFormat="1" applyFill="1" applyAlignment="1">
      <alignment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/>
    </xf>
    <xf numFmtId="0" fontId="46" fillId="38" borderId="14" xfId="0" applyFont="1" applyFill="1" applyBorder="1" applyAlignment="1">
      <alignment/>
    </xf>
    <xf numFmtId="0" fontId="0" fillId="39" borderId="0" xfId="0" applyFill="1" applyAlignment="1">
      <alignment/>
    </xf>
    <xf numFmtId="49" fontId="0" fillId="39" borderId="0" xfId="0" applyNumberFormat="1" applyFill="1" applyAlignment="1">
      <alignment/>
    </xf>
    <xf numFmtId="0" fontId="0" fillId="40" borderId="0" xfId="0" applyFill="1" applyAlignment="1">
      <alignment/>
    </xf>
    <xf numFmtId="49" fontId="0" fillId="40" borderId="0" xfId="0" applyNumberFormat="1" applyFill="1" applyAlignment="1">
      <alignment/>
    </xf>
    <xf numFmtId="0" fontId="0" fillId="41" borderId="0" xfId="0" applyFill="1" applyAlignment="1">
      <alignment/>
    </xf>
    <xf numFmtId="49" fontId="0" fillId="41" borderId="0" xfId="0" applyNumberFormat="1" applyFill="1" applyAlignment="1">
      <alignment/>
    </xf>
    <xf numFmtId="0" fontId="0" fillId="35" borderId="15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0" fillId="40" borderId="15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41" borderId="0" xfId="0" applyFill="1" applyAlignment="1">
      <alignment horizontal="left"/>
    </xf>
    <xf numFmtId="0" fontId="47" fillId="35" borderId="0" xfId="0" applyFont="1" applyFill="1" applyAlignment="1">
      <alignment horizontal="left"/>
    </xf>
    <xf numFmtId="0" fontId="47" fillId="35" borderId="0" xfId="0" applyFont="1" applyFill="1" applyAlignment="1">
      <alignment/>
    </xf>
    <xf numFmtId="0" fontId="47" fillId="36" borderId="0" xfId="0" applyFont="1" applyFill="1" applyAlignment="1">
      <alignment horizontal="left"/>
    </xf>
    <xf numFmtId="0" fontId="47" fillId="36" borderId="0" xfId="0" applyFont="1" applyFill="1" applyAlignment="1">
      <alignment/>
    </xf>
    <xf numFmtId="0" fontId="47" fillId="37" borderId="0" xfId="0" applyFont="1" applyFill="1" applyAlignment="1">
      <alignment horizontal="left"/>
    </xf>
    <xf numFmtId="0" fontId="47" fillId="37" borderId="0" xfId="0" applyFont="1" applyFill="1" applyAlignment="1">
      <alignment/>
    </xf>
    <xf numFmtId="0" fontId="0" fillId="0" borderId="0" xfId="0" applyFill="1" applyAlignment="1">
      <alignment/>
    </xf>
    <xf numFmtId="0" fontId="42" fillId="35" borderId="16" xfId="0" applyFont="1" applyFill="1" applyBorder="1" applyAlignment="1">
      <alignment horizontal="left"/>
    </xf>
    <xf numFmtId="0" fontId="42" fillId="35" borderId="17" xfId="0" applyFont="1" applyFill="1" applyBorder="1" applyAlignment="1">
      <alignment/>
    </xf>
    <xf numFmtId="0" fontId="42" fillId="35" borderId="18" xfId="0" applyFont="1" applyFill="1" applyBorder="1" applyAlignment="1">
      <alignment horizontal="left"/>
    </xf>
    <xf numFmtId="0" fontId="42" fillId="35" borderId="19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45" fillId="34" borderId="0" xfId="0" applyFont="1" applyFill="1" applyAlignment="1">
      <alignment/>
    </xf>
    <xf numFmtId="0" fontId="42" fillId="36" borderId="17" xfId="0" applyFont="1" applyFill="1" applyBorder="1" applyAlignment="1">
      <alignment/>
    </xf>
    <xf numFmtId="0" fontId="42" fillId="36" borderId="19" xfId="0" applyFont="1" applyFill="1" applyBorder="1" applyAlignment="1">
      <alignment/>
    </xf>
    <xf numFmtId="0" fontId="42" fillId="37" borderId="17" xfId="0" applyFont="1" applyFill="1" applyBorder="1" applyAlignment="1">
      <alignment/>
    </xf>
    <xf numFmtId="0" fontId="42" fillId="37" borderId="19" xfId="0" applyFont="1" applyFill="1" applyBorder="1" applyAlignment="1">
      <alignment/>
    </xf>
    <xf numFmtId="0" fontId="46" fillId="41" borderId="14" xfId="0" applyFont="1" applyFill="1" applyBorder="1" applyAlignment="1">
      <alignment horizontal="left"/>
    </xf>
    <xf numFmtId="0" fontId="46" fillId="41" borderId="14" xfId="0" applyFont="1" applyFill="1" applyBorder="1" applyAlignment="1">
      <alignment/>
    </xf>
    <xf numFmtId="0" fontId="46" fillId="41" borderId="20" xfId="0" applyFont="1" applyFill="1" applyBorder="1" applyAlignment="1">
      <alignment/>
    </xf>
    <xf numFmtId="0" fontId="47" fillId="35" borderId="21" xfId="0" applyFont="1" applyFill="1" applyBorder="1" applyAlignment="1">
      <alignment horizontal="left"/>
    </xf>
    <xf numFmtId="0" fontId="47" fillId="35" borderId="21" xfId="0" applyFont="1" applyFill="1" applyBorder="1" applyAlignment="1">
      <alignment/>
    </xf>
    <xf numFmtId="0" fontId="47" fillId="35" borderId="22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42" fillId="0" borderId="23" xfId="0" applyFont="1" applyFill="1" applyBorder="1" applyAlignment="1">
      <alignment/>
    </xf>
    <xf numFmtId="0" fontId="42" fillId="0" borderId="24" xfId="0" applyFont="1" applyFill="1" applyBorder="1" applyAlignment="1">
      <alignment/>
    </xf>
    <xf numFmtId="0" fontId="42" fillId="0" borderId="25" xfId="0" applyFont="1" applyFill="1" applyBorder="1" applyAlignment="1">
      <alignment/>
    </xf>
    <xf numFmtId="0" fontId="43" fillId="42" borderId="26" xfId="0" applyFont="1" applyFill="1" applyBorder="1" applyAlignment="1">
      <alignment horizontal="center" vertical="top"/>
    </xf>
    <xf numFmtId="0" fontId="43" fillId="42" borderId="27" xfId="0" applyFont="1" applyFill="1" applyBorder="1" applyAlignment="1">
      <alignment horizontal="center" vertical="top"/>
    </xf>
    <xf numFmtId="0" fontId="43" fillId="42" borderId="28" xfId="0" applyFont="1" applyFill="1" applyBorder="1" applyAlignment="1">
      <alignment horizontal="center" vertical="top"/>
    </xf>
    <xf numFmtId="0" fontId="43" fillId="33" borderId="26" xfId="0" applyFont="1" applyFill="1" applyBorder="1" applyAlignment="1">
      <alignment horizontal="center" vertical="top"/>
    </xf>
    <xf numFmtId="0" fontId="43" fillId="33" borderId="27" xfId="0" applyFont="1" applyFill="1" applyBorder="1" applyAlignment="1">
      <alignment horizontal="center" vertical="top"/>
    </xf>
    <xf numFmtId="0" fontId="43" fillId="33" borderId="28" xfId="0" applyFont="1" applyFill="1" applyBorder="1" applyAlignment="1">
      <alignment horizontal="center" vertical="top"/>
    </xf>
    <xf numFmtId="0" fontId="43" fillId="0" borderId="26" xfId="0" applyFont="1" applyBorder="1" applyAlignment="1">
      <alignment horizontal="center" vertical="top"/>
    </xf>
    <xf numFmtId="0" fontId="43" fillId="0" borderId="27" xfId="0" applyFont="1" applyBorder="1" applyAlignment="1">
      <alignment horizontal="center" vertical="top"/>
    </xf>
    <xf numFmtId="0" fontId="43" fillId="0" borderId="28" xfId="0" applyFont="1" applyBorder="1" applyAlignment="1">
      <alignment horizontal="center" vertical="top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7" fillId="0" borderId="27" xfId="0" applyFont="1" applyBorder="1" applyAlignment="1">
      <alignment/>
    </xf>
    <xf numFmtId="0" fontId="47" fillId="0" borderId="2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:E26" totalsRowShown="0">
  <autoFilter ref="B1:E26"/>
  <tableColumns count="4">
    <tableColumn id="1" name="Participant"/>
    <tableColumn id="2" name="Deck Security Code"/>
    <tableColumn id="3" name="Time Zone"/>
    <tableColumn id="4" name="General / Commander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1:J26" totalsRowShown="0">
  <autoFilter ref="B1:J26"/>
  <tableColumns count="9">
    <tableColumn id="1" name="Player"/>
    <tableColumn id="2" name="Round 1"/>
    <tableColumn id="3" name="Round 2"/>
    <tableColumn id="4" name="Round 3"/>
    <tableColumn id="5" name="Round 4"/>
    <tableColumn id="6" name="Round 5"/>
    <tableColumn id="7" name="Game Wins"/>
    <tableColumn id="8" name="Game Win %"/>
    <tableColumn id="9" name="Match Win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:G26" totalsRowShown="0">
  <autoFilter ref="A1:G26"/>
  <tableColumns count="7">
    <tableColumn id="1" name="Position"/>
    <tableColumn id="2" name="Participant"/>
    <tableColumn id="3" name="Deck Security Code"/>
    <tableColumn id="4" name="Time Zone"/>
    <tableColumn id="5" name="General / Commander"/>
    <tableColumn id="6" name="Match Points"/>
    <tableColumn id="7" name="Game Poin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">
      <selection activeCell="A1" sqref="A1:E26"/>
    </sheetView>
  </sheetViews>
  <sheetFormatPr defaultColWidth="9.140625" defaultRowHeight="15"/>
  <cols>
    <col min="1" max="1" width="10.57421875" style="0" customWidth="1"/>
    <col min="2" max="2" width="17.57421875" style="0" bestFit="1" customWidth="1"/>
    <col min="3" max="3" width="20.28125" style="0" bestFit="1" customWidth="1"/>
    <col min="4" max="4" width="12.421875" style="0" bestFit="1" customWidth="1"/>
    <col min="5" max="5" width="24.00390625" style="0" bestFit="1" customWidth="1"/>
  </cols>
  <sheetData>
    <row r="1" spans="1:5" ht="15.75" thickBot="1">
      <c r="A1" s="32" t="s">
        <v>182</v>
      </c>
      <c r="B1" t="s">
        <v>62</v>
      </c>
      <c r="C1" t="s">
        <v>63</v>
      </c>
      <c r="D1" t="s">
        <v>65</v>
      </c>
      <c r="E1" t="s">
        <v>64</v>
      </c>
    </row>
    <row r="2" spans="1:5" ht="15.75" thickTop="1">
      <c r="A2" s="39">
        <v>1</v>
      </c>
      <c r="B2" s="25" t="s">
        <v>16</v>
      </c>
      <c r="C2" s="26" t="s">
        <v>76</v>
      </c>
      <c r="D2" s="25" t="s">
        <v>66</v>
      </c>
      <c r="E2" s="25" t="s">
        <v>55</v>
      </c>
    </row>
    <row r="3" spans="1:5" ht="15">
      <c r="A3" s="39">
        <f>A2+1</f>
        <v>2</v>
      </c>
      <c r="B3" s="25" t="s">
        <v>10</v>
      </c>
      <c r="C3" s="26" t="s">
        <v>31</v>
      </c>
      <c r="D3" s="25" t="s">
        <v>68</v>
      </c>
      <c r="E3" s="25" t="s">
        <v>51</v>
      </c>
    </row>
    <row r="4" spans="1:5" ht="15">
      <c r="A4" s="39">
        <v>3</v>
      </c>
      <c r="B4" s="25" t="s">
        <v>13</v>
      </c>
      <c r="C4" s="27" t="s">
        <v>75</v>
      </c>
      <c r="D4" s="25" t="s">
        <v>69</v>
      </c>
      <c r="E4" s="25" t="s">
        <v>53</v>
      </c>
    </row>
    <row r="5" spans="1:5" ht="15">
      <c r="A5" s="39">
        <v>4</v>
      </c>
      <c r="B5" s="25" t="s">
        <v>14</v>
      </c>
      <c r="C5" s="25" t="s">
        <v>110</v>
      </c>
      <c r="D5" s="25" t="s">
        <v>67</v>
      </c>
      <c r="E5" s="25" t="s">
        <v>48</v>
      </c>
    </row>
    <row r="6" spans="1:5" ht="15">
      <c r="A6" s="39">
        <v>5</v>
      </c>
      <c r="B6" s="25" t="s">
        <v>11</v>
      </c>
      <c r="C6" s="26" t="s">
        <v>32</v>
      </c>
      <c r="D6" s="25" t="s">
        <v>70</v>
      </c>
      <c r="E6" s="25" t="s">
        <v>44</v>
      </c>
    </row>
    <row r="7" spans="1:5" ht="15">
      <c r="A7" s="39">
        <v>6</v>
      </c>
      <c r="B7" s="25" t="s">
        <v>12</v>
      </c>
      <c r="C7" s="26" t="s">
        <v>33</v>
      </c>
      <c r="D7" s="25" t="s">
        <v>66</v>
      </c>
      <c r="E7" s="25" t="s">
        <v>52</v>
      </c>
    </row>
    <row r="8" spans="1:5" ht="15">
      <c r="A8" s="39">
        <v>7</v>
      </c>
      <c r="B8" s="25" t="s">
        <v>15</v>
      </c>
      <c r="C8" s="26" t="s">
        <v>26</v>
      </c>
      <c r="D8" s="25" t="s">
        <v>71</v>
      </c>
      <c r="E8" s="25" t="s">
        <v>45</v>
      </c>
    </row>
    <row r="9" spans="1:5" ht="15">
      <c r="A9" s="39">
        <v>8</v>
      </c>
      <c r="B9" s="25" t="s">
        <v>4</v>
      </c>
      <c r="C9" s="26" t="s">
        <v>73</v>
      </c>
      <c r="D9" s="25" t="s">
        <v>69</v>
      </c>
      <c r="E9" s="25" t="s">
        <v>46</v>
      </c>
    </row>
    <row r="10" spans="1:5" ht="15">
      <c r="A10" s="40">
        <v>10</v>
      </c>
      <c r="B10" s="33" t="s">
        <v>6</v>
      </c>
      <c r="C10" s="34" t="s">
        <v>74</v>
      </c>
      <c r="D10" s="33" t="s">
        <v>70</v>
      </c>
      <c r="E10" s="33" t="s">
        <v>48</v>
      </c>
    </row>
    <row r="11" spans="1:5" ht="15">
      <c r="A11" s="40">
        <v>9</v>
      </c>
      <c r="B11" s="33" t="s">
        <v>20</v>
      </c>
      <c r="C11" s="34" t="s">
        <v>38</v>
      </c>
      <c r="D11" s="33" t="s">
        <v>70</v>
      </c>
      <c r="E11" s="33" t="s">
        <v>59</v>
      </c>
    </row>
    <row r="12" spans="1:5" ht="15">
      <c r="A12" s="41">
        <v>13</v>
      </c>
      <c r="B12" s="35" t="s">
        <v>21</v>
      </c>
      <c r="C12" s="36" t="s">
        <v>39</v>
      </c>
      <c r="D12" s="35" t="s">
        <v>70</v>
      </c>
      <c r="E12" s="35" t="s">
        <v>60</v>
      </c>
    </row>
    <row r="13" spans="1:5" ht="15">
      <c r="A13" s="41">
        <v>12</v>
      </c>
      <c r="B13" s="35" t="s">
        <v>72</v>
      </c>
      <c r="C13" s="36" t="s">
        <v>34</v>
      </c>
      <c r="D13" s="35" t="s">
        <v>69</v>
      </c>
      <c r="E13" s="35" t="s">
        <v>54</v>
      </c>
    </row>
    <row r="14" spans="1:5" ht="15">
      <c r="A14" s="41">
        <v>11</v>
      </c>
      <c r="B14" s="35" t="s">
        <v>18</v>
      </c>
      <c r="C14" s="36" t="s">
        <v>36</v>
      </c>
      <c r="D14" s="35" t="s">
        <v>66</v>
      </c>
      <c r="E14" s="35" t="s">
        <v>57</v>
      </c>
    </row>
    <row r="15" spans="1:5" ht="15">
      <c r="A15" s="42">
        <v>14</v>
      </c>
      <c r="B15" s="28" t="s">
        <v>108</v>
      </c>
      <c r="C15" s="29" t="s">
        <v>41</v>
      </c>
      <c r="D15" s="28" t="s">
        <v>69</v>
      </c>
      <c r="E15" s="28" t="s">
        <v>50</v>
      </c>
    </row>
    <row r="16" spans="1:5" ht="15">
      <c r="A16" s="43">
        <v>15</v>
      </c>
      <c r="B16" s="37" t="s">
        <v>5</v>
      </c>
      <c r="C16" s="38" t="s">
        <v>27</v>
      </c>
      <c r="D16" s="37" t="s">
        <v>66</v>
      </c>
      <c r="E16" s="37" t="s">
        <v>47</v>
      </c>
    </row>
    <row r="17" spans="1:5" ht="15">
      <c r="A17" s="43">
        <v>16</v>
      </c>
      <c r="B17" s="37" t="s">
        <v>7</v>
      </c>
      <c r="C17" s="38" t="s">
        <v>28</v>
      </c>
      <c r="D17" s="37" t="s">
        <v>68</v>
      </c>
      <c r="E17" s="37" t="s">
        <v>49</v>
      </c>
    </row>
    <row r="18" spans="1:5" ht="15">
      <c r="A18" s="42">
        <v>17</v>
      </c>
      <c r="B18" s="28" t="s">
        <v>19</v>
      </c>
      <c r="C18" s="29" t="s">
        <v>37</v>
      </c>
      <c r="D18" s="28" t="s">
        <v>69</v>
      </c>
      <c r="E18" s="28" t="s">
        <v>58</v>
      </c>
    </row>
    <row r="19" spans="1:5" ht="15">
      <c r="A19" s="44" t="s">
        <v>183</v>
      </c>
      <c r="B19" s="30" t="s">
        <v>3</v>
      </c>
      <c r="C19" s="31" t="s">
        <v>26</v>
      </c>
      <c r="D19" s="30" t="s">
        <v>69</v>
      </c>
      <c r="E19" s="30" t="s">
        <v>45</v>
      </c>
    </row>
    <row r="20" spans="1:5" ht="15">
      <c r="A20" s="44" t="s">
        <v>186</v>
      </c>
      <c r="B20" s="30" t="s">
        <v>8</v>
      </c>
      <c r="C20" s="31" t="s">
        <v>29</v>
      </c>
      <c r="D20" s="30" t="s">
        <v>70</v>
      </c>
      <c r="E20" s="30" t="s">
        <v>47</v>
      </c>
    </row>
    <row r="21" spans="1:5" ht="15">
      <c r="A21" s="44" t="s">
        <v>184</v>
      </c>
      <c r="B21" s="30" t="s">
        <v>22</v>
      </c>
      <c r="C21" s="31" t="s">
        <v>40</v>
      </c>
      <c r="D21" s="30" t="s">
        <v>70</v>
      </c>
      <c r="E21" s="30" t="s">
        <v>61</v>
      </c>
    </row>
    <row r="22" spans="1:5" ht="15">
      <c r="A22" s="44" t="s">
        <v>185</v>
      </c>
      <c r="B22" s="30" t="s">
        <v>1</v>
      </c>
      <c r="C22" s="31" t="s">
        <v>24</v>
      </c>
      <c r="D22" s="30" t="s">
        <v>68</v>
      </c>
      <c r="E22" s="30" t="s">
        <v>43</v>
      </c>
    </row>
    <row r="23" spans="1:5" ht="15">
      <c r="A23" s="44" t="s">
        <v>187</v>
      </c>
      <c r="B23" s="30" t="s">
        <v>0</v>
      </c>
      <c r="C23" s="31" t="s">
        <v>23</v>
      </c>
      <c r="D23" s="30" t="s">
        <v>66</v>
      </c>
      <c r="E23" s="30" t="s">
        <v>42</v>
      </c>
    </row>
    <row r="24" spans="1:5" ht="15">
      <c r="A24" s="42">
        <v>18</v>
      </c>
      <c r="B24" s="28" t="s">
        <v>17</v>
      </c>
      <c r="C24" s="29" t="s">
        <v>35</v>
      </c>
      <c r="D24" s="28" t="s">
        <v>69</v>
      </c>
      <c r="E24" s="28" t="s">
        <v>56</v>
      </c>
    </row>
    <row r="25" spans="1:5" ht="15">
      <c r="A25" s="44" t="s">
        <v>188</v>
      </c>
      <c r="B25" s="30" t="s">
        <v>2</v>
      </c>
      <c r="C25" s="31" t="s">
        <v>25</v>
      </c>
      <c r="D25" s="30" t="s">
        <v>66</v>
      </c>
      <c r="E25" s="30" t="s">
        <v>44</v>
      </c>
    </row>
    <row r="26" spans="1:5" ht="15">
      <c r="A26" s="44" t="s">
        <v>189</v>
      </c>
      <c r="B26" s="30" t="s">
        <v>9</v>
      </c>
      <c r="C26" s="31" t="s">
        <v>30</v>
      </c>
      <c r="D26" s="30" t="s">
        <v>68</v>
      </c>
      <c r="E26" s="30" t="s">
        <v>50</v>
      </c>
    </row>
  </sheetData>
  <sheetProtection/>
  <printOptions/>
  <pageMargins left="0.7" right="0.7" top="0.75" bottom="0.75" header="0.3" footer="0.3"/>
  <pageSetup orientation="portrait" paperSize="9" scale="71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85" zoomScaleNormal="85" zoomScaleSheetLayoutView="85" zoomScalePageLayoutView="0" workbookViewId="0" topLeftCell="A1">
      <selection activeCell="E33" sqref="E33"/>
    </sheetView>
  </sheetViews>
  <sheetFormatPr defaultColWidth="9.140625" defaultRowHeight="15"/>
  <cols>
    <col min="1" max="1" width="8.28125" style="0" customWidth="1"/>
    <col min="2" max="2" width="17.57421875" style="0" bestFit="1" customWidth="1"/>
    <col min="3" max="3" width="20.28125" style="0" bestFit="1" customWidth="1"/>
    <col min="4" max="4" width="12.421875" style="0" bestFit="1" customWidth="1"/>
    <col min="5" max="5" width="24.00390625" style="0" bestFit="1" customWidth="1"/>
    <col min="6" max="6" width="14.7109375" style="0" bestFit="1" customWidth="1"/>
    <col min="7" max="7" width="14.421875" style="0" bestFit="1" customWidth="1"/>
  </cols>
  <sheetData>
    <row r="1" spans="1:7" ht="15.75" thickBot="1">
      <c r="A1" s="64" t="s">
        <v>182</v>
      </c>
      <c r="B1" s="65" t="s">
        <v>62</v>
      </c>
      <c r="C1" s="65" t="s">
        <v>63</v>
      </c>
      <c r="D1" s="65" t="s">
        <v>65</v>
      </c>
      <c r="E1" s="65" t="s">
        <v>64</v>
      </c>
      <c r="F1" s="65" t="s">
        <v>125</v>
      </c>
      <c r="G1" s="66" t="s">
        <v>162</v>
      </c>
    </row>
    <row r="2" spans="1:7" ht="15.75" thickTop="1">
      <c r="A2" s="67">
        <v>1</v>
      </c>
      <c r="B2" s="68" t="s">
        <v>16</v>
      </c>
      <c r="C2" s="68" t="s">
        <v>76</v>
      </c>
      <c r="D2" s="68" t="s">
        <v>66</v>
      </c>
      <c r="E2" s="68" t="s">
        <v>55</v>
      </c>
      <c r="F2" s="68">
        <v>12</v>
      </c>
      <c r="G2" s="69">
        <v>0.7333333333333333</v>
      </c>
    </row>
    <row r="3" spans="1:7" ht="15">
      <c r="A3" s="67">
        <v>2</v>
      </c>
      <c r="B3" s="68" t="s">
        <v>10</v>
      </c>
      <c r="C3" s="68" t="s">
        <v>31</v>
      </c>
      <c r="D3" s="68" t="s">
        <v>68</v>
      </c>
      <c r="E3" s="68" t="s">
        <v>51</v>
      </c>
      <c r="F3" s="68">
        <v>12</v>
      </c>
      <c r="G3" s="69">
        <v>0.6666666666666666</v>
      </c>
    </row>
    <row r="4" spans="1:7" ht="15">
      <c r="A4" s="67">
        <v>3</v>
      </c>
      <c r="B4" s="68" t="s">
        <v>13</v>
      </c>
      <c r="C4" s="68" t="s">
        <v>75</v>
      </c>
      <c r="D4" s="68" t="s">
        <v>69</v>
      </c>
      <c r="E4" s="68" t="s">
        <v>53</v>
      </c>
      <c r="F4" s="68">
        <v>11</v>
      </c>
      <c r="G4" s="69">
        <v>0.7333333333333333</v>
      </c>
    </row>
    <row r="5" spans="1:7" ht="15">
      <c r="A5" s="67">
        <v>4</v>
      </c>
      <c r="B5" s="68" t="s">
        <v>14</v>
      </c>
      <c r="C5" s="68" t="s">
        <v>110</v>
      </c>
      <c r="D5" s="68" t="s">
        <v>67</v>
      </c>
      <c r="E5" s="68" t="s">
        <v>48</v>
      </c>
      <c r="F5" s="68">
        <v>11</v>
      </c>
      <c r="G5" s="69">
        <v>0.6666666666666666</v>
      </c>
    </row>
    <row r="6" spans="1:7" ht="15">
      <c r="A6" s="67">
        <v>5</v>
      </c>
      <c r="B6" s="68" t="s">
        <v>11</v>
      </c>
      <c r="C6" s="68" t="s">
        <v>32</v>
      </c>
      <c r="D6" s="68" t="s">
        <v>70</v>
      </c>
      <c r="E6" s="68" t="s">
        <v>44</v>
      </c>
      <c r="F6" s="68">
        <v>11</v>
      </c>
      <c r="G6" s="69">
        <v>0.6</v>
      </c>
    </row>
    <row r="7" spans="1:7" ht="15">
      <c r="A7" s="67">
        <v>6</v>
      </c>
      <c r="B7" s="68" t="s">
        <v>12</v>
      </c>
      <c r="C7" s="68" t="s">
        <v>33</v>
      </c>
      <c r="D7" s="68" t="s">
        <v>66</v>
      </c>
      <c r="E7" s="68" t="s">
        <v>52</v>
      </c>
      <c r="F7" s="68">
        <v>10</v>
      </c>
      <c r="G7" s="69">
        <v>0.7666666666666667</v>
      </c>
    </row>
    <row r="8" spans="1:7" ht="15">
      <c r="A8" s="67">
        <v>7</v>
      </c>
      <c r="B8" s="68" t="s">
        <v>15</v>
      </c>
      <c r="C8" s="68" t="s">
        <v>26</v>
      </c>
      <c r="D8" s="68" t="s">
        <v>71</v>
      </c>
      <c r="E8" s="68" t="s">
        <v>45</v>
      </c>
      <c r="F8" s="68">
        <v>10</v>
      </c>
      <c r="G8" s="69">
        <v>0.7</v>
      </c>
    </row>
    <row r="9" spans="1:7" ht="15">
      <c r="A9" s="67">
        <v>8</v>
      </c>
      <c r="B9" s="68" t="s">
        <v>4</v>
      </c>
      <c r="C9" s="68" t="s">
        <v>73</v>
      </c>
      <c r="D9" s="68" t="s">
        <v>69</v>
      </c>
      <c r="E9" s="68" t="s">
        <v>46</v>
      </c>
      <c r="F9" s="68">
        <v>10</v>
      </c>
      <c r="G9" s="69">
        <v>0.6333333333333333</v>
      </c>
    </row>
    <row r="10" spans="1:7" ht="15">
      <c r="A10" s="52"/>
      <c r="B10" s="52"/>
      <c r="C10" s="52"/>
      <c r="D10" s="52"/>
      <c r="E10" s="52"/>
      <c r="F10" s="52"/>
      <c r="G10" s="52"/>
    </row>
    <row r="11" spans="1:7" ht="15">
      <c r="A11" s="52"/>
      <c r="B11" s="70" t="s">
        <v>191</v>
      </c>
      <c r="C11" s="52"/>
      <c r="D11" s="52"/>
      <c r="E11" s="52"/>
      <c r="F11" s="52"/>
      <c r="G11" s="52"/>
    </row>
    <row r="12" spans="1:7" ht="15">
      <c r="A12" s="71">
        <v>5</v>
      </c>
      <c r="B12" s="70" t="s">
        <v>16</v>
      </c>
      <c r="C12" s="52"/>
      <c r="D12" s="52"/>
      <c r="E12" s="52"/>
      <c r="F12" s="52"/>
      <c r="G12" s="52"/>
    </row>
    <row r="13" spans="1:7" ht="15">
      <c r="A13" s="71">
        <v>6</v>
      </c>
      <c r="B13" s="70" t="s">
        <v>10</v>
      </c>
      <c r="C13" s="52"/>
      <c r="D13" s="52"/>
      <c r="E13" s="52"/>
      <c r="F13" s="52"/>
      <c r="G13" s="52"/>
    </row>
    <row r="14" spans="1:7" ht="15">
      <c r="A14" s="71">
        <v>7</v>
      </c>
      <c r="B14" s="70" t="s">
        <v>14</v>
      </c>
      <c r="C14" s="52"/>
      <c r="D14" s="52"/>
      <c r="E14" s="52"/>
      <c r="F14" s="52"/>
      <c r="G14" s="52"/>
    </row>
    <row r="15" spans="1:7" ht="15">
      <c r="A15" s="71">
        <v>8</v>
      </c>
      <c r="B15" s="70" t="s">
        <v>12</v>
      </c>
      <c r="C15" s="52"/>
      <c r="D15" s="52"/>
      <c r="E15" s="52"/>
      <c r="F15" s="52"/>
      <c r="G15" s="52"/>
    </row>
    <row r="16" ht="15">
      <c r="B16" s="70"/>
    </row>
  </sheetData>
  <sheetProtection/>
  <printOptions/>
  <pageMargins left="0.7" right="0.7" top="0.75" bottom="0.75" header="0.3" footer="0.3"/>
  <pageSetup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6"/>
  <sheetViews>
    <sheetView tabSelected="1" view="pageBreakPreview" zoomScaleSheetLayoutView="100" zoomScalePageLayoutView="0" workbookViewId="0" topLeftCell="A1">
      <selection activeCell="A1" sqref="A1:B26"/>
    </sheetView>
  </sheetViews>
  <sheetFormatPr defaultColWidth="9.140625" defaultRowHeight="15"/>
  <cols>
    <col min="1" max="1" width="4.00390625" style="0" bestFit="1" customWidth="1"/>
    <col min="2" max="2" width="17.57421875" style="0" bestFit="1" customWidth="1"/>
  </cols>
  <sheetData>
    <row r="1" spans="1:2" ht="15">
      <c r="A1" s="72"/>
      <c r="B1" s="72" t="s">
        <v>193</v>
      </c>
    </row>
    <row r="2" spans="1:2" ht="15">
      <c r="A2" s="72">
        <v>1</v>
      </c>
      <c r="B2" s="72" t="s">
        <v>15</v>
      </c>
    </row>
    <row r="3" spans="1:2" ht="15">
      <c r="A3" s="72">
        <v>2</v>
      </c>
      <c r="B3" s="72" t="s">
        <v>11</v>
      </c>
    </row>
    <row r="4" spans="1:2" ht="15">
      <c r="A4" s="72">
        <v>3</v>
      </c>
      <c r="B4" s="72" t="s">
        <v>192</v>
      </c>
    </row>
    <row r="5" spans="1:2" ht="15">
      <c r="A5" s="72">
        <v>4</v>
      </c>
      <c r="B5" s="72" t="s">
        <v>192</v>
      </c>
    </row>
    <row r="6" spans="1:2" ht="15">
      <c r="A6" s="72">
        <v>5</v>
      </c>
      <c r="B6" s="58" t="s">
        <v>16</v>
      </c>
    </row>
    <row r="7" spans="1:2" ht="15">
      <c r="A7" s="72">
        <v>6</v>
      </c>
      <c r="B7" s="58" t="s">
        <v>10</v>
      </c>
    </row>
    <row r="8" spans="1:2" ht="15">
      <c r="A8" s="72">
        <v>7</v>
      </c>
      <c r="B8" s="58" t="s">
        <v>14</v>
      </c>
    </row>
    <row r="9" spans="1:2" ht="15">
      <c r="A9" s="72">
        <v>8</v>
      </c>
      <c r="B9" s="58" t="s">
        <v>12</v>
      </c>
    </row>
    <row r="10" spans="1:2" ht="15">
      <c r="A10" s="72">
        <f>A9+1</f>
        <v>9</v>
      </c>
      <c r="B10" s="73" t="s">
        <v>20</v>
      </c>
    </row>
    <row r="11" spans="1:2" ht="15">
      <c r="A11" s="72">
        <f aca="true" t="shared" si="0" ref="A11:A19">A10+1</f>
        <v>10</v>
      </c>
      <c r="B11" s="74" t="s">
        <v>6</v>
      </c>
    </row>
    <row r="12" spans="1:2" ht="15">
      <c r="A12" s="72">
        <f t="shared" si="0"/>
        <v>11</v>
      </c>
      <c r="B12" s="74" t="s">
        <v>18</v>
      </c>
    </row>
    <row r="13" spans="1:2" ht="15">
      <c r="A13" s="72">
        <f t="shared" si="0"/>
        <v>12</v>
      </c>
      <c r="B13" s="74" t="s">
        <v>72</v>
      </c>
    </row>
    <row r="14" spans="1:2" ht="15">
      <c r="A14" s="72">
        <f t="shared" si="0"/>
        <v>13</v>
      </c>
      <c r="B14" s="74" t="s">
        <v>21</v>
      </c>
    </row>
    <row r="15" spans="1:2" ht="15">
      <c r="A15" s="72">
        <f t="shared" si="0"/>
        <v>14</v>
      </c>
      <c r="B15" s="74" t="s">
        <v>108</v>
      </c>
    </row>
    <row r="16" spans="1:2" ht="15">
      <c r="A16" s="72">
        <f t="shared" si="0"/>
        <v>15</v>
      </c>
      <c r="B16" s="74" t="s">
        <v>5</v>
      </c>
    </row>
    <row r="17" spans="1:2" ht="15">
      <c r="A17" s="72">
        <f t="shared" si="0"/>
        <v>16</v>
      </c>
      <c r="B17" s="74" t="s">
        <v>7</v>
      </c>
    </row>
    <row r="18" spans="1:2" ht="15">
      <c r="A18" s="72">
        <f t="shared" si="0"/>
        <v>17</v>
      </c>
      <c r="B18" s="74" t="s">
        <v>19</v>
      </c>
    </row>
    <row r="19" spans="1:2" ht="15">
      <c r="A19" s="72">
        <f t="shared" si="0"/>
        <v>18</v>
      </c>
      <c r="B19" s="74" t="s">
        <v>17</v>
      </c>
    </row>
    <row r="20" spans="1:2" ht="15">
      <c r="A20" s="72" t="s">
        <v>183</v>
      </c>
      <c r="B20" s="74" t="s">
        <v>3</v>
      </c>
    </row>
    <row r="21" spans="1:2" ht="15">
      <c r="A21" s="72" t="s">
        <v>184</v>
      </c>
      <c r="B21" s="74" t="s">
        <v>22</v>
      </c>
    </row>
    <row r="22" spans="1:2" ht="15">
      <c r="A22" s="72" t="s">
        <v>185</v>
      </c>
      <c r="B22" s="74" t="s">
        <v>1</v>
      </c>
    </row>
    <row r="23" spans="1:2" ht="15">
      <c r="A23" s="72" t="s">
        <v>186</v>
      </c>
      <c r="B23" s="74" t="s">
        <v>8</v>
      </c>
    </row>
    <row r="24" spans="1:2" ht="15">
      <c r="A24" s="72" t="s">
        <v>187</v>
      </c>
      <c r="B24" s="74" t="s">
        <v>0</v>
      </c>
    </row>
    <row r="25" spans="1:2" ht="15">
      <c r="A25" s="72" t="s">
        <v>188</v>
      </c>
      <c r="B25" s="74" t="s">
        <v>2</v>
      </c>
    </row>
    <row r="26" spans="1:2" ht="15">
      <c r="A26" s="72" t="s">
        <v>189</v>
      </c>
      <c r="B26" s="75" t="s">
        <v>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" sqref="A4"/>
    </sheetView>
  </sheetViews>
  <sheetFormatPr defaultColWidth="9.140625" defaultRowHeight="15"/>
  <cols>
    <col min="1" max="1" width="5.57421875" style="0" customWidth="1"/>
    <col min="2" max="2" width="17.57421875" style="0" bestFit="1" customWidth="1"/>
    <col min="3" max="7" width="10.28125" style="0" bestFit="1" customWidth="1"/>
    <col min="8" max="8" width="13.421875" style="0" bestFit="1" customWidth="1"/>
    <col min="9" max="9" width="14.57421875" style="0" bestFit="1" customWidth="1"/>
  </cols>
  <sheetData>
    <row r="1" spans="2:10" ht="15">
      <c r="B1" s="12" t="s">
        <v>163</v>
      </c>
      <c r="C1" s="12" t="s">
        <v>156</v>
      </c>
      <c r="D1" s="12" t="s">
        <v>157</v>
      </c>
      <c r="E1" s="12" t="s">
        <v>158</v>
      </c>
      <c r="F1" s="12" t="s">
        <v>159</v>
      </c>
      <c r="G1" s="12" t="s">
        <v>160</v>
      </c>
      <c r="H1" s="12" t="s">
        <v>161</v>
      </c>
      <c r="I1" s="12" t="s">
        <v>155</v>
      </c>
      <c r="J1" s="59" t="s">
        <v>190</v>
      </c>
    </row>
    <row r="2" spans="1:10" ht="15">
      <c r="A2">
        <f>1</f>
        <v>1</v>
      </c>
      <c r="B2" s="13" t="s">
        <v>16</v>
      </c>
      <c r="C2" s="13">
        <v>1</v>
      </c>
      <c r="D2" s="13">
        <v>0</v>
      </c>
      <c r="E2" s="13">
        <v>1</v>
      </c>
      <c r="F2" s="13">
        <f>2/3</f>
        <v>0.6666666666666666</v>
      </c>
      <c r="G2" s="13">
        <v>1</v>
      </c>
      <c r="H2" s="13">
        <f aca="true" t="shared" si="0" ref="H2:H26">SUM(C2:G2)</f>
        <v>3.6666666666666665</v>
      </c>
      <c r="I2" s="14">
        <f aca="true" t="shared" si="1" ref="I2:I26">H2/5</f>
        <v>0.7333333333333333</v>
      </c>
      <c r="J2">
        <v>12</v>
      </c>
    </row>
    <row r="3" spans="1:10" ht="15">
      <c r="A3">
        <f>A2+1</f>
        <v>2</v>
      </c>
      <c r="B3" s="13" t="s">
        <v>10</v>
      </c>
      <c r="C3" s="13">
        <v>1</v>
      </c>
      <c r="D3" s="13">
        <v>1</v>
      </c>
      <c r="E3" s="13">
        <v>0</v>
      </c>
      <c r="F3" s="13">
        <f>2/3</f>
        <v>0.6666666666666666</v>
      </c>
      <c r="G3" s="13">
        <f>2/3</f>
        <v>0.6666666666666666</v>
      </c>
      <c r="H3" s="13">
        <f t="shared" si="0"/>
        <v>3.333333333333333</v>
      </c>
      <c r="I3" s="14">
        <f t="shared" si="1"/>
        <v>0.6666666666666666</v>
      </c>
      <c r="J3">
        <v>12</v>
      </c>
    </row>
    <row r="4" spans="1:10" ht="15">
      <c r="A4">
        <f aca="true" t="shared" si="2" ref="A4:A26">A3+1</f>
        <v>3</v>
      </c>
      <c r="B4" s="13" t="s">
        <v>13</v>
      </c>
      <c r="C4" s="13">
        <f>2/3</f>
        <v>0.6666666666666666</v>
      </c>
      <c r="D4" s="13">
        <v>1</v>
      </c>
      <c r="E4" s="13">
        <v>1</v>
      </c>
      <c r="F4" s="13">
        <v>0.5</v>
      </c>
      <c r="G4" s="13">
        <v>0.5</v>
      </c>
      <c r="H4" s="13">
        <f t="shared" si="0"/>
        <v>3.6666666666666665</v>
      </c>
      <c r="I4" s="14">
        <f t="shared" si="1"/>
        <v>0.7333333333333333</v>
      </c>
      <c r="J4">
        <v>11</v>
      </c>
    </row>
    <row r="5" spans="1:10" ht="15">
      <c r="A5">
        <f t="shared" si="2"/>
        <v>4</v>
      </c>
      <c r="B5" s="13" t="s">
        <v>14</v>
      </c>
      <c r="C5" s="13">
        <v>1</v>
      </c>
      <c r="D5" s="13">
        <f>2/3</f>
        <v>0.6666666666666666</v>
      </c>
      <c r="E5" s="13">
        <v>0.5</v>
      </c>
      <c r="F5" s="13">
        <f>2/3</f>
        <v>0.6666666666666666</v>
      </c>
      <c r="G5" s="13">
        <v>0.5</v>
      </c>
      <c r="H5" s="13">
        <f t="shared" si="0"/>
        <v>3.333333333333333</v>
      </c>
      <c r="I5" s="14">
        <f t="shared" si="1"/>
        <v>0.6666666666666666</v>
      </c>
      <c r="J5">
        <v>11</v>
      </c>
    </row>
    <row r="6" spans="1:10" ht="15">
      <c r="A6">
        <f t="shared" si="2"/>
        <v>5</v>
      </c>
      <c r="B6" s="13" t="s">
        <v>11</v>
      </c>
      <c r="C6" s="13">
        <f>2/3</f>
        <v>0.6666666666666666</v>
      </c>
      <c r="D6" s="13">
        <f>2/3</f>
        <v>0.6666666666666666</v>
      </c>
      <c r="E6" s="13">
        <f>2/3</f>
        <v>0.6666666666666666</v>
      </c>
      <c r="F6" s="13">
        <v>0.5</v>
      </c>
      <c r="G6" s="13">
        <v>0.5</v>
      </c>
      <c r="H6" s="13">
        <f t="shared" si="0"/>
        <v>3</v>
      </c>
      <c r="I6" s="14">
        <f t="shared" si="1"/>
        <v>0.6</v>
      </c>
      <c r="J6">
        <v>11</v>
      </c>
    </row>
    <row r="7" spans="1:10" ht="15">
      <c r="A7">
        <f t="shared" si="2"/>
        <v>6</v>
      </c>
      <c r="B7" s="13" t="s">
        <v>12</v>
      </c>
      <c r="C7" s="13">
        <v>1</v>
      </c>
      <c r="D7" s="13">
        <v>1</v>
      </c>
      <c r="E7" s="13">
        <v>1</v>
      </c>
      <c r="F7" s="13">
        <f>1/3</f>
        <v>0.3333333333333333</v>
      </c>
      <c r="G7" s="13">
        <v>0.5</v>
      </c>
      <c r="H7" s="13">
        <f t="shared" si="0"/>
        <v>3.8333333333333335</v>
      </c>
      <c r="I7" s="14">
        <f t="shared" si="1"/>
        <v>0.7666666666666667</v>
      </c>
      <c r="J7">
        <v>10</v>
      </c>
    </row>
    <row r="8" spans="1:10" ht="15">
      <c r="A8">
        <f t="shared" si="2"/>
        <v>7</v>
      </c>
      <c r="B8" s="13" t="s">
        <v>15</v>
      </c>
      <c r="C8" s="13">
        <v>1</v>
      </c>
      <c r="D8" s="13">
        <v>1</v>
      </c>
      <c r="E8" s="13">
        <f>1/3</f>
        <v>0.3333333333333333</v>
      </c>
      <c r="F8" s="13">
        <f>2/3</f>
        <v>0.6666666666666666</v>
      </c>
      <c r="G8" s="13">
        <v>0.5</v>
      </c>
      <c r="H8" s="13">
        <f t="shared" si="0"/>
        <v>3.5</v>
      </c>
      <c r="I8" s="14">
        <f t="shared" si="1"/>
        <v>0.7</v>
      </c>
      <c r="J8">
        <v>10</v>
      </c>
    </row>
    <row r="9" spans="1:10" ht="15">
      <c r="A9">
        <f t="shared" si="2"/>
        <v>8</v>
      </c>
      <c r="B9" s="13" t="s">
        <v>4</v>
      </c>
      <c r="C9" s="13">
        <v>1</v>
      </c>
      <c r="D9" s="13">
        <v>0</v>
      </c>
      <c r="E9" s="13">
        <f>2/3</f>
        <v>0.6666666666666666</v>
      </c>
      <c r="F9" s="13">
        <v>1</v>
      </c>
      <c r="G9" s="13">
        <v>0.5</v>
      </c>
      <c r="H9" s="13">
        <f t="shared" si="0"/>
        <v>3.1666666666666665</v>
      </c>
      <c r="I9" s="14">
        <f t="shared" si="1"/>
        <v>0.6333333333333333</v>
      </c>
      <c r="J9">
        <v>10</v>
      </c>
    </row>
    <row r="10" spans="1:10" ht="15">
      <c r="A10">
        <f t="shared" si="2"/>
        <v>9</v>
      </c>
      <c r="B10" s="13" t="s">
        <v>20</v>
      </c>
      <c r="C10" s="13">
        <v>1</v>
      </c>
      <c r="D10" s="13">
        <v>1</v>
      </c>
      <c r="E10" s="13">
        <v>0</v>
      </c>
      <c r="F10" s="13">
        <f>1/3</f>
        <v>0.3333333333333333</v>
      </c>
      <c r="G10" s="13">
        <v>1</v>
      </c>
      <c r="H10" s="13">
        <f t="shared" si="0"/>
        <v>3.3333333333333335</v>
      </c>
      <c r="I10" s="14">
        <f t="shared" si="1"/>
        <v>0.6666666666666667</v>
      </c>
      <c r="J10">
        <v>9</v>
      </c>
    </row>
    <row r="11" spans="1:10" ht="15">
      <c r="A11">
        <f t="shared" si="2"/>
        <v>10</v>
      </c>
      <c r="B11" s="13" t="s">
        <v>6</v>
      </c>
      <c r="C11" s="13">
        <f>1/3</f>
        <v>0.3333333333333333</v>
      </c>
      <c r="D11" s="13">
        <v>0</v>
      </c>
      <c r="E11" s="13">
        <v>1</v>
      </c>
      <c r="F11" s="13">
        <v>1</v>
      </c>
      <c r="G11" s="13">
        <v>1</v>
      </c>
      <c r="H11" s="13">
        <f t="shared" si="0"/>
        <v>3.333333333333333</v>
      </c>
      <c r="I11" s="14">
        <f t="shared" si="1"/>
        <v>0.6666666666666666</v>
      </c>
      <c r="J11">
        <v>9</v>
      </c>
    </row>
    <row r="12" spans="1:10" ht="15">
      <c r="A12">
        <f t="shared" si="2"/>
        <v>11</v>
      </c>
      <c r="B12" s="13" t="s">
        <v>21</v>
      </c>
      <c r="C12" s="13">
        <v>0</v>
      </c>
      <c r="D12" s="13">
        <v>1</v>
      </c>
      <c r="E12" s="13">
        <f>2/3</f>
        <v>0.6666666666666666</v>
      </c>
      <c r="F12" s="13">
        <v>1</v>
      </c>
      <c r="G12" s="13">
        <f>1/3</f>
        <v>0.3333333333333333</v>
      </c>
      <c r="H12" s="13">
        <f t="shared" si="0"/>
        <v>3</v>
      </c>
      <c r="I12" s="14">
        <f t="shared" si="1"/>
        <v>0.6</v>
      </c>
      <c r="J12">
        <v>9</v>
      </c>
    </row>
    <row r="13" spans="1:10" ht="15">
      <c r="A13">
        <f t="shared" si="2"/>
        <v>12</v>
      </c>
      <c r="B13" s="13" t="s">
        <v>18</v>
      </c>
      <c r="C13" s="13">
        <v>1</v>
      </c>
      <c r="D13" s="13">
        <v>0</v>
      </c>
      <c r="E13" s="13">
        <v>0</v>
      </c>
      <c r="F13" s="13">
        <v>1</v>
      </c>
      <c r="G13" s="13">
        <v>1</v>
      </c>
      <c r="H13" s="13">
        <f t="shared" si="0"/>
        <v>3</v>
      </c>
      <c r="I13" s="14">
        <f t="shared" si="1"/>
        <v>0.6</v>
      </c>
      <c r="J13">
        <v>9</v>
      </c>
    </row>
    <row r="14" spans="1:10" ht="15">
      <c r="A14">
        <f t="shared" si="2"/>
        <v>13</v>
      </c>
      <c r="B14" s="13" t="s">
        <v>72</v>
      </c>
      <c r="C14" s="13">
        <f>1/3</f>
        <v>0.3333333333333333</v>
      </c>
      <c r="D14" s="13">
        <f>2/3</f>
        <v>0.6666666666666666</v>
      </c>
      <c r="E14" s="13">
        <f>2/3</f>
        <v>0.6666666666666666</v>
      </c>
      <c r="F14" s="13">
        <f>1/3</f>
        <v>0.3333333333333333</v>
      </c>
      <c r="G14" s="13">
        <v>1</v>
      </c>
      <c r="H14" s="13">
        <f t="shared" si="0"/>
        <v>3</v>
      </c>
      <c r="I14" s="14">
        <f t="shared" si="1"/>
        <v>0.6</v>
      </c>
      <c r="J14">
        <v>9</v>
      </c>
    </row>
    <row r="15" spans="1:10" ht="15">
      <c r="A15">
        <f t="shared" si="2"/>
        <v>14</v>
      </c>
      <c r="B15" s="13" t="s">
        <v>108</v>
      </c>
      <c r="C15" s="13">
        <v>1</v>
      </c>
      <c r="D15" s="13">
        <f>1/3</f>
        <v>0.3333333333333333</v>
      </c>
      <c r="E15" s="13">
        <v>1</v>
      </c>
      <c r="F15" s="13">
        <f>1/3</f>
        <v>0.3333333333333333</v>
      </c>
      <c r="G15" s="13">
        <v>0</v>
      </c>
      <c r="H15" s="13">
        <f t="shared" si="0"/>
        <v>2.6666666666666665</v>
      </c>
      <c r="I15" s="14">
        <f t="shared" si="1"/>
        <v>0.5333333333333333</v>
      </c>
      <c r="J15">
        <v>6</v>
      </c>
    </row>
    <row r="16" spans="1:10" ht="15">
      <c r="A16">
        <f t="shared" si="2"/>
        <v>15</v>
      </c>
      <c r="B16" s="13" t="s">
        <v>5</v>
      </c>
      <c r="C16" s="13">
        <v>0</v>
      </c>
      <c r="D16" s="13">
        <v>1</v>
      </c>
      <c r="E16" s="13">
        <f>1/3</f>
        <v>0.3333333333333333</v>
      </c>
      <c r="F16" s="13">
        <v>1</v>
      </c>
      <c r="G16" s="13">
        <v>0</v>
      </c>
      <c r="H16" s="13">
        <f t="shared" si="0"/>
        <v>2.333333333333333</v>
      </c>
      <c r="I16" s="14">
        <f t="shared" si="1"/>
        <v>0.4666666666666666</v>
      </c>
      <c r="J16">
        <v>6</v>
      </c>
    </row>
    <row r="17" spans="1:10" ht="15">
      <c r="A17">
        <f t="shared" si="2"/>
        <v>16</v>
      </c>
      <c r="B17" s="13" t="s">
        <v>7</v>
      </c>
      <c r="C17" s="13">
        <f>1/3</f>
        <v>0.3333333333333333</v>
      </c>
      <c r="D17" s="13">
        <v>1</v>
      </c>
      <c r="E17" s="13">
        <v>0</v>
      </c>
      <c r="F17" s="13">
        <v>1</v>
      </c>
      <c r="G17" s="13">
        <v>0</v>
      </c>
      <c r="H17" s="13">
        <f t="shared" si="0"/>
        <v>2.333333333333333</v>
      </c>
      <c r="I17" s="14">
        <f t="shared" si="1"/>
        <v>0.4666666666666666</v>
      </c>
      <c r="J17">
        <v>6</v>
      </c>
    </row>
    <row r="18" spans="1:10" ht="15">
      <c r="A18">
        <f t="shared" si="2"/>
        <v>17</v>
      </c>
      <c r="B18" s="13" t="s">
        <v>19</v>
      </c>
      <c r="C18" s="13">
        <f>2/3</f>
        <v>0.6666666666666666</v>
      </c>
      <c r="D18" s="13">
        <f>1/3</f>
        <v>0.3333333333333333</v>
      </c>
      <c r="E18" s="13">
        <v>1</v>
      </c>
      <c r="F18" s="13">
        <v>0</v>
      </c>
      <c r="G18" s="13">
        <v>0</v>
      </c>
      <c r="H18" s="13">
        <f t="shared" si="0"/>
        <v>2</v>
      </c>
      <c r="I18" s="14">
        <f t="shared" si="1"/>
        <v>0.4</v>
      </c>
      <c r="J18">
        <v>6</v>
      </c>
    </row>
    <row r="19" spans="1:10" ht="15">
      <c r="A19">
        <f t="shared" si="2"/>
        <v>18</v>
      </c>
      <c r="B19" s="13" t="s">
        <v>3</v>
      </c>
      <c r="C19" s="13">
        <v>0</v>
      </c>
      <c r="D19" s="13">
        <v>1</v>
      </c>
      <c r="E19" s="13">
        <v>0.5</v>
      </c>
      <c r="F19" s="15"/>
      <c r="G19" s="15"/>
      <c r="H19" s="13">
        <f t="shared" si="0"/>
        <v>1.5</v>
      </c>
      <c r="I19" s="14">
        <f t="shared" si="1"/>
        <v>0.3</v>
      </c>
      <c r="J19">
        <v>4</v>
      </c>
    </row>
    <row r="20" spans="1:10" ht="15">
      <c r="A20">
        <f t="shared" si="2"/>
        <v>19</v>
      </c>
      <c r="B20" s="13" t="s">
        <v>8</v>
      </c>
      <c r="C20" s="13">
        <v>0</v>
      </c>
      <c r="D20" s="13">
        <f>1/3</f>
        <v>0.3333333333333333</v>
      </c>
      <c r="E20" s="13">
        <f>1/3</f>
        <v>0.3333333333333333</v>
      </c>
      <c r="F20" s="13">
        <v>1</v>
      </c>
      <c r="G20" s="15"/>
      <c r="H20" s="13">
        <f t="shared" si="0"/>
        <v>1.6666666666666665</v>
      </c>
      <c r="I20" s="14">
        <f t="shared" si="1"/>
        <v>0.3333333333333333</v>
      </c>
      <c r="J20">
        <v>3</v>
      </c>
    </row>
    <row r="21" spans="1:10" ht="15">
      <c r="A21">
        <f t="shared" si="2"/>
        <v>20</v>
      </c>
      <c r="B21" s="13" t="s">
        <v>22</v>
      </c>
      <c r="C21" s="13">
        <v>1</v>
      </c>
      <c r="D21" s="13">
        <v>0</v>
      </c>
      <c r="E21" s="13">
        <f>1/3</f>
        <v>0.3333333333333333</v>
      </c>
      <c r="F21" s="13">
        <v>0</v>
      </c>
      <c r="G21" s="15"/>
      <c r="H21" s="13">
        <f t="shared" si="0"/>
        <v>1.3333333333333333</v>
      </c>
      <c r="I21" s="14">
        <f t="shared" si="1"/>
        <v>0.26666666666666666</v>
      </c>
      <c r="J21">
        <v>3</v>
      </c>
    </row>
    <row r="22" spans="1:10" ht="15">
      <c r="A22">
        <f t="shared" si="2"/>
        <v>21</v>
      </c>
      <c r="B22" s="13" t="s">
        <v>1</v>
      </c>
      <c r="C22" s="13">
        <v>0</v>
      </c>
      <c r="D22" s="13">
        <v>1</v>
      </c>
      <c r="E22" s="13">
        <v>0</v>
      </c>
      <c r="F22" s="15"/>
      <c r="G22" s="15"/>
      <c r="H22" s="13">
        <f t="shared" si="0"/>
        <v>1</v>
      </c>
      <c r="I22" s="14">
        <f t="shared" si="1"/>
        <v>0.2</v>
      </c>
      <c r="J22">
        <v>3</v>
      </c>
    </row>
    <row r="23" spans="1:10" ht="15">
      <c r="A23">
        <f t="shared" si="2"/>
        <v>22</v>
      </c>
      <c r="B23" s="13" t="s">
        <v>0</v>
      </c>
      <c r="C23" s="13">
        <v>0</v>
      </c>
      <c r="D23" s="13">
        <v>0</v>
      </c>
      <c r="E23" s="13">
        <v>0.5</v>
      </c>
      <c r="F23" s="15"/>
      <c r="G23" s="15"/>
      <c r="H23" s="13">
        <f t="shared" si="0"/>
        <v>0.5</v>
      </c>
      <c r="I23" s="14">
        <f t="shared" si="1"/>
        <v>0.1</v>
      </c>
      <c r="J23">
        <v>1</v>
      </c>
    </row>
    <row r="24" spans="1:10" ht="15">
      <c r="A24">
        <f t="shared" si="2"/>
        <v>23</v>
      </c>
      <c r="B24" s="13" t="s">
        <v>17</v>
      </c>
      <c r="C24" s="13">
        <v>0</v>
      </c>
      <c r="D24" s="13">
        <v>0</v>
      </c>
      <c r="E24" s="13">
        <v>0.5</v>
      </c>
      <c r="F24" s="13">
        <v>0</v>
      </c>
      <c r="G24" s="13">
        <v>0</v>
      </c>
      <c r="H24" s="13">
        <f t="shared" si="0"/>
        <v>0.5</v>
      </c>
      <c r="I24" s="14">
        <f t="shared" si="1"/>
        <v>0.1</v>
      </c>
      <c r="J24">
        <v>1</v>
      </c>
    </row>
    <row r="25" spans="1:10" ht="15">
      <c r="A25">
        <f t="shared" si="2"/>
        <v>24</v>
      </c>
      <c r="B25" s="13" t="s">
        <v>2</v>
      </c>
      <c r="C25" s="13">
        <v>0</v>
      </c>
      <c r="D25" s="13">
        <v>0</v>
      </c>
      <c r="E25" s="15"/>
      <c r="F25" s="15"/>
      <c r="G25" s="15"/>
      <c r="H25" s="13">
        <f t="shared" si="0"/>
        <v>0</v>
      </c>
      <c r="I25" s="14">
        <f t="shared" si="1"/>
        <v>0</v>
      </c>
      <c r="J25">
        <v>0</v>
      </c>
    </row>
    <row r="26" spans="1:10" ht="15">
      <c r="A26">
        <f t="shared" si="2"/>
        <v>25</v>
      </c>
      <c r="B26" s="13" t="s">
        <v>9</v>
      </c>
      <c r="C26" s="13">
        <v>0</v>
      </c>
      <c r="D26" s="13">
        <v>0</v>
      </c>
      <c r="E26" s="13">
        <v>0</v>
      </c>
      <c r="F26" s="15"/>
      <c r="G26" s="15"/>
      <c r="H26" s="13">
        <f t="shared" si="0"/>
        <v>0</v>
      </c>
      <c r="I26" s="14">
        <f t="shared" si="1"/>
        <v>0</v>
      </c>
      <c r="J26">
        <v>0</v>
      </c>
    </row>
  </sheetData>
  <sheetProtection/>
  <printOptions/>
  <pageMargins left="0.7" right="0.7" top="0.75" bottom="0.75" header="0.3" footer="0.3"/>
  <pageSetup orientation="portrait" paperSize="9" scale="82" r:id="rId2"/>
  <colBreaks count="1" manualBreakCount="1">
    <brk id="10" max="65535" man="1"/>
  </col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5.00390625" style="0" bestFit="1" customWidth="1"/>
    <col min="2" max="3" width="22.7109375" style="0" customWidth="1"/>
  </cols>
  <sheetData>
    <row r="1" spans="1:3" ht="15.75" thickBot="1">
      <c r="A1" s="76" t="s">
        <v>102</v>
      </c>
      <c r="B1" s="77"/>
      <c r="C1" s="78"/>
    </row>
    <row r="2" spans="1:3" ht="15.75" thickBot="1">
      <c r="A2" s="79" t="s">
        <v>107</v>
      </c>
      <c r="B2" s="80"/>
      <c r="C2" s="81"/>
    </row>
    <row r="3" spans="1:3" ht="15.75" thickBot="1">
      <c r="A3" s="82" t="s">
        <v>103</v>
      </c>
      <c r="B3" s="83"/>
      <c r="C3" s="84"/>
    </row>
    <row r="4" spans="1:3" ht="15.75" thickBot="1">
      <c r="A4" s="1"/>
      <c r="B4" s="2"/>
      <c r="C4" s="3"/>
    </row>
    <row r="5" spans="1:3" ht="15.75" thickBot="1">
      <c r="A5" s="4" t="s">
        <v>104</v>
      </c>
      <c r="B5" s="5" t="s">
        <v>105</v>
      </c>
      <c r="C5" s="6" t="s">
        <v>106</v>
      </c>
    </row>
    <row r="6" spans="1:3" ht="15.75" thickBot="1">
      <c r="A6" s="7">
        <v>1</v>
      </c>
      <c r="B6" s="8" t="s">
        <v>77</v>
      </c>
      <c r="C6" s="9" t="s">
        <v>78</v>
      </c>
    </row>
    <row r="7" spans="1:3" ht="15.75" thickBot="1">
      <c r="A7" s="4">
        <v>2</v>
      </c>
      <c r="B7" s="10" t="s">
        <v>79</v>
      </c>
      <c r="C7" s="11" t="s">
        <v>80</v>
      </c>
    </row>
    <row r="8" spans="1:3" ht="15.75" thickBot="1">
      <c r="A8" s="7">
        <v>3</v>
      </c>
      <c r="B8" s="8" t="s">
        <v>81</v>
      </c>
      <c r="C8" s="9" t="s">
        <v>82</v>
      </c>
    </row>
    <row r="9" spans="1:3" ht="15.75" thickBot="1">
      <c r="A9" s="4">
        <v>4</v>
      </c>
      <c r="B9" s="10" t="s">
        <v>83</v>
      </c>
      <c r="C9" s="11" t="s">
        <v>84</v>
      </c>
    </row>
    <row r="10" spans="1:3" ht="15.75" thickBot="1">
      <c r="A10" s="7">
        <v>5</v>
      </c>
      <c r="B10" s="8" t="s">
        <v>85</v>
      </c>
      <c r="C10" s="9" t="s">
        <v>86</v>
      </c>
    </row>
    <row r="11" spans="1:3" ht="15.75" thickBot="1">
      <c r="A11" s="4">
        <v>6</v>
      </c>
      <c r="B11" s="10" t="s">
        <v>87</v>
      </c>
      <c r="C11" s="11" t="s">
        <v>88</v>
      </c>
    </row>
    <row r="12" spans="1:3" ht="15.75" thickBot="1">
      <c r="A12" s="7">
        <v>7</v>
      </c>
      <c r="B12" s="8" t="s">
        <v>89</v>
      </c>
      <c r="C12" s="9" t="s">
        <v>90</v>
      </c>
    </row>
    <row r="13" spans="1:3" ht="15.75" thickBot="1">
      <c r="A13" s="4">
        <v>8</v>
      </c>
      <c r="B13" s="10" t="s">
        <v>91</v>
      </c>
      <c r="C13" s="11" t="s">
        <v>92</v>
      </c>
    </row>
    <row r="14" spans="1:3" ht="15.75" thickBot="1">
      <c r="A14" s="7">
        <v>9</v>
      </c>
      <c r="B14" s="8" t="s">
        <v>93</v>
      </c>
      <c r="C14" s="9" t="s">
        <v>94</v>
      </c>
    </row>
    <row r="15" spans="1:3" ht="15.75" thickBot="1">
      <c r="A15" s="4">
        <v>10</v>
      </c>
      <c r="B15" s="10" t="s">
        <v>95</v>
      </c>
      <c r="C15" s="11" t="s">
        <v>96</v>
      </c>
    </row>
    <row r="16" spans="1:3" ht="15.75" thickBot="1">
      <c r="A16" s="7">
        <v>11</v>
      </c>
      <c r="B16" s="8" t="s">
        <v>97</v>
      </c>
      <c r="C16" s="9" t="s">
        <v>98</v>
      </c>
    </row>
    <row r="17" spans="1:3" ht="15.75" thickBot="1">
      <c r="A17" s="4">
        <v>12</v>
      </c>
      <c r="B17" s="10" t="s">
        <v>99</v>
      </c>
      <c r="C17" s="11" t="s">
        <v>100</v>
      </c>
    </row>
    <row r="18" spans="1:3" ht="15.75" thickBot="1">
      <c r="A18" s="7">
        <v>13</v>
      </c>
      <c r="B18" s="8" t="s">
        <v>109</v>
      </c>
      <c r="C18" s="9" t="s">
        <v>101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.00390625" style="0" bestFit="1" customWidth="1"/>
    <col min="2" max="3" width="22.7109375" style="0" customWidth="1"/>
  </cols>
  <sheetData>
    <row r="1" spans="1:3" ht="15.75" thickBot="1">
      <c r="A1" s="76" t="s">
        <v>102</v>
      </c>
      <c r="B1" s="77"/>
      <c r="C1" s="78"/>
    </row>
    <row r="2" spans="1:3" ht="15.75" thickBot="1">
      <c r="A2" s="79" t="s">
        <v>107</v>
      </c>
      <c r="B2" s="80"/>
      <c r="C2" s="81"/>
    </row>
    <row r="3" spans="1:3" ht="15.75" thickBot="1">
      <c r="A3" s="82" t="s">
        <v>124</v>
      </c>
      <c r="B3" s="85"/>
      <c r="C3" s="86"/>
    </row>
    <row r="4" spans="1:3" ht="15.75" thickBot="1">
      <c r="A4" s="1"/>
      <c r="B4" s="2"/>
      <c r="C4" s="3"/>
    </row>
    <row r="5" spans="1:3" ht="15.75" thickBot="1">
      <c r="A5" s="4" t="s">
        <v>104</v>
      </c>
      <c r="B5" s="5" t="s">
        <v>105</v>
      </c>
      <c r="C5" s="6" t="s">
        <v>106</v>
      </c>
    </row>
    <row r="6" spans="1:3" ht="15.75" thickBot="1">
      <c r="A6" s="7">
        <v>1</v>
      </c>
      <c r="B6" s="8" t="s">
        <v>111</v>
      </c>
      <c r="C6" s="9" t="s">
        <v>112</v>
      </c>
    </row>
    <row r="7" spans="1:3" ht="15.75" thickBot="1">
      <c r="A7" s="4">
        <v>2</v>
      </c>
      <c r="B7" s="10" t="s">
        <v>113</v>
      </c>
      <c r="C7" s="11" t="s">
        <v>114</v>
      </c>
    </row>
    <row r="8" spans="1:3" ht="15.75" thickBot="1">
      <c r="A8" s="7">
        <v>3</v>
      </c>
      <c r="B8" s="8" t="s">
        <v>115</v>
      </c>
      <c r="C8" s="9" t="s">
        <v>116</v>
      </c>
    </row>
    <row r="9" spans="1:3" ht="15.75" thickBot="1">
      <c r="A9" s="4">
        <v>4</v>
      </c>
      <c r="B9" s="10" t="s">
        <v>117</v>
      </c>
      <c r="C9" s="11" t="s">
        <v>118</v>
      </c>
    </row>
    <row r="10" spans="1:3" ht="15.75" thickBot="1">
      <c r="A10" s="7">
        <v>5</v>
      </c>
      <c r="B10" s="8" t="s">
        <v>119</v>
      </c>
      <c r="C10" s="9" t="s">
        <v>120</v>
      </c>
    </row>
    <row r="11" spans="1:3" ht="15.75" thickBot="1">
      <c r="A11" s="4">
        <v>6</v>
      </c>
      <c r="B11" s="10" t="s">
        <v>121</v>
      </c>
      <c r="C11" s="11" t="s">
        <v>122</v>
      </c>
    </row>
    <row r="12" spans="1:3" ht="15.75" thickBot="1">
      <c r="A12" s="7">
        <v>7</v>
      </c>
      <c r="B12" s="8" t="s">
        <v>123</v>
      </c>
      <c r="C12" s="9" t="s">
        <v>77</v>
      </c>
    </row>
    <row r="13" spans="1:3" ht="15.75" thickBot="1">
      <c r="A13" s="4">
        <v>8</v>
      </c>
      <c r="B13" s="10" t="s">
        <v>98</v>
      </c>
      <c r="C13" s="11" t="s">
        <v>89</v>
      </c>
    </row>
    <row r="14" spans="1:3" ht="15.75" thickBot="1">
      <c r="A14" s="7">
        <v>9</v>
      </c>
      <c r="B14" s="8" t="s">
        <v>88</v>
      </c>
      <c r="C14" s="9" t="s">
        <v>95</v>
      </c>
    </row>
    <row r="15" spans="1:3" ht="15.75" thickBot="1">
      <c r="A15" s="4">
        <v>10</v>
      </c>
      <c r="B15" s="10" t="s">
        <v>94</v>
      </c>
      <c r="C15" s="11" t="s">
        <v>85</v>
      </c>
    </row>
    <row r="16" spans="1:3" ht="15.75" thickBot="1">
      <c r="A16" s="7">
        <v>11</v>
      </c>
      <c r="B16" s="8" t="s">
        <v>80</v>
      </c>
      <c r="C16" s="9" t="s">
        <v>83</v>
      </c>
    </row>
    <row r="17" spans="1:3" ht="15.75" thickBot="1">
      <c r="A17" s="4">
        <v>12</v>
      </c>
      <c r="B17" s="10" t="s">
        <v>92</v>
      </c>
      <c r="C17" s="11" t="s">
        <v>81</v>
      </c>
    </row>
    <row r="18" spans="1:3" ht="15.75" thickBot="1">
      <c r="A18" s="7">
        <v>13</v>
      </c>
      <c r="B18" s="8" t="s">
        <v>99</v>
      </c>
      <c r="C18" s="9" t="s">
        <v>101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00390625" style="0" bestFit="1" customWidth="1"/>
    <col min="2" max="3" width="22.7109375" style="0" customWidth="1"/>
  </cols>
  <sheetData>
    <row r="1" spans="1:3" ht="15.75" thickBot="1">
      <c r="A1" s="76" t="s">
        <v>102</v>
      </c>
      <c r="B1" s="77"/>
      <c r="C1" s="78"/>
    </row>
    <row r="2" spans="1:3" ht="15.75" thickBot="1">
      <c r="A2" s="79" t="s">
        <v>107</v>
      </c>
      <c r="B2" s="80"/>
      <c r="C2" s="81"/>
    </row>
    <row r="3" spans="1:3" ht="15.75" thickBot="1">
      <c r="A3" s="82" t="s">
        <v>138</v>
      </c>
      <c r="B3" s="85"/>
      <c r="C3" s="86"/>
    </row>
    <row r="4" spans="1:3" ht="15.75" thickBot="1">
      <c r="A4" s="1"/>
      <c r="B4" s="2"/>
      <c r="C4" s="3"/>
    </row>
    <row r="5" spans="1:3" ht="15.75" thickBot="1">
      <c r="A5" s="4" t="s">
        <v>104</v>
      </c>
      <c r="B5" s="5" t="s">
        <v>105</v>
      </c>
      <c r="C5" s="6" t="s">
        <v>106</v>
      </c>
    </row>
    <row r="6" spans="1:3" ht="15.75" thickBot="1">
      <c r="A6" s="7">
        <v>1</v>
      </c>
      <c r="B6" s="8" t="s">
        <v>126</v>
      </c>
      <c r="C6" s="9" t="s">
        <v>127</v>
      </c>
    </row>
    <row r="7" spans="1:3" ht="15.75" thickBot="1">
      <c r="A7" s="4">
        <v>2</v>
      </c>
      <c r="B7" s="10" t="s">
        <v>128</v>
      </c>
      <c r="C7" s="11" t="s">
        <v>129</v>
      </c>
    </row>
    <row r="8" spans="1:3" ht="15.75" thickBot="1">
      <c r="A8" s="7">
        <v>3</v>
      </c>
      <c r="B8" s="8" t="s">
        <v>130</v>
      </c>
      <c r="C8" s="9" t="s">
        <v>139</v>
      </c>
    </row>
    <row r="9" spans="1:3" ht="15.75" thickBot="1">
      <c r="A9" s="4">
        <v>4</v>
      </c>
      <c r="B9" s="10" t="s">
        <v>133</v>
      </c>
      <c r="C9" s="11" t="s">
        <v>131</v>
      </c>
    </row>
    <row r="10" spans="1:3" ht="15.75" thickBot="1">
      <c r="A10" s="7">
        <v>5</v>
      </c>
      <c r="B10" s="8" t="s">
        <v>89</v>
      </c>
      <c r="C10" s="9" t="s">
        <v>137</v>
      </c>
    </row>
    <row r="11" spans="1:3" ht="15.75" thickBot="1">
      <c r="A11" s="4">
        <v>6</v>
      </c>
      <c r="B11" s="10" t="s">
        <v>116</v>
      </c>
      <c r="C11" s="11" t="s">
        <v>132</v>
      </c>
    </row>
    <row r="12" spans="1:3" ht="15.75" thickBot="1">
      <c r="A12" s="7">
        <v>7</v>
      </c>
      <c r="B12" s="8" t="s">
        <v>120</v>
      </c>
      <c r="C12" s="9" t="s">
        <v>111</v>
      </c>
    </row>
    <row r="13" spans="1:3" ht="15.75" thickBot="1">
      <c r="A13" s="4">
        <v>8</v>
      </c>
      <c r="B13" s="10" t="s">
        <v>134</v>
      </c>
      <c r="C13" s="11" t="s">
        <v>135</v>
      </c>
    </row>
    <row r="14" spans="1:3" ht="15.75" thickBot="1">
      <c r="A14" s="7">
        <v>9</v>
      </c>
      <c r="B14" s="8" t="s">
        <v>122</v>
      </c>
      <c r="C14" s="9" t="s">
        <v>136</v>
      </c>
    </row>
    <row r="15" spans="1:3" ht="15.75" thickBot="1">
      <c r="A15" s="4">
        <v>10</v>
      </c>
      <c r="B15" s="10" t="s">
        <v>117</v>
      </c>
      <c r="C15" s="11" t="s">
        <v>113</v>
      </c>
    </row>
    <row r="16" spans="1:3" ht="15.75" thickBot="1">
      <c r="A16" s="7">
        <v>11</v>
      </c>
      <c r="B16" s="8" t="s">
        <v>95</v>
      </c>
      <c r="C16" s="9" t="s">
        <v>92</v>
      </c>
    </row>
    <row r="17" spans="1:3" ht="15.75" thickBot="1">
      <c r="A17" s="4">
        <v>12</v>
      </c>
      <c r="B17" s="10" t="s">
        <v>83</v>
      </c>
      <c r="C17" s="11" t="s">
        <v>77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3" sqref="A1:C3"/>
    </sheetView>
  </sheetViews>
  <sheetFormatPr defaultColWidth="9.140625" defaultRowHeight="15"/>
  <cols>
    <col min="1" max="1" width="4.00390625" style="0" bestFit="1" customWidth="1"/>
    <col min="2" max="3" width="22.7109375" style="0" customWidth="1"/>
  </cols>
  <sheetData>
    <row r="1" spans="1:3" ht="15.75" thickBot="1">
      <c r="A1" s="76" t="s">
        <v>102</v>
      </c>
      <c r="B1" s="77"/>
      <c r="C1" s="78"/>
    </row>
    <row r="2" spans="1:3" ht="15.75" thickBot="1">
      <c r="A2" s="79" t="s">
        <v>107</v>
      </c>
      <c r="B2" s="80"/>
      <c r="C2" s="81"/>
    </row>
    <row r="3" spans="1:3" ht="15.75" thickBot="1">
      <c r="A3" s="82" t="s">
        <v>154</v>
      </c>
      <c r="B3" s="85"/>
      <c r="C3" s="86"/>
    </row>
    <row r="4" spans="1:3" ht="15.75" thickBot="1">
      <c r="A4" s="1"/>
      <c r="B4" s="2"/>
      <c r="C4" s="3"/>
    </row>
    <row r="5" spans="1:3" ht="15.75" thickBot="1">
      <c r="A5" s="4" t="s">
        <v>104</v>
      </c>
      <c r="B5" s="5" t="s">
        <v>105</v>
      </c>
      <c r="C5" s="6" t="s">
        <v>106</v>
      </c>
    </row>
    <row r="6" spans="1:3" ht="15.75" thickBot="1">
      <c r="A6" s="7">
        <v>1</v>
      </c>
      <c r="B6" s="8" t="s">
        <v>140</v>
      </c>
      <c r="C6" s="9" t="s">
        <v>141</v>
      </c>
    </row>
    <row r="7" spans="1:3" ht="15.75" thickBot="1">
      <c r="A7" s="4">
        <v>2</v>
      </c>
      <c r="B7" s="10" t="s">
        <v>142</v>
      </c>
      <c r="C7" s="11" t="s">
        <v>143</v>
      </c>
    </row>
    <row r="8" spans="1:3" ht="15.75" thickBot="1">
      <c r="A8" s="7">
        <v>3</v>
      </c>
      <c r="B8" s="8" t="s">
        <v>144</v>
      </c>
      <c r="C8" s="9" t="s">
        <v>145</v>
      </c>
    </row>
    <row r="9" spans="1:3" ht="15.75" thickBot="1">
      <c r="A9" s="4">
        <v>4</v>
      </c>
      <c r="B9" s="10" t="s">
        <v>139</v>
      </c>
      <c r="C9" s="11" t="s">
        <v>126</v>
      </c>
    </row>
    <row r="10" spans="1:3" ht="15.75" thickBot="1">
      <c r="A10" s="7">
        <v>5</v>
      </c>
      <c r="B10" s="8" t="s">
        <v>146</v>
      </c>
      <c r="C10" s="9" t="s">
        <v>128</v>
      </c>
    </row>
    <row r="11" spans="1:3" ht="15.75" thickBot="1">
      <c r="A11" s="4">
        <v>6</v>
      </c>
      <c r="B11" s="10" t="s">
        <v>147</v>
      </c>
      <c r="C11" s="11" t="s">
        <v>148</v>
      </c>
    </row>
    <row r="12" spans="1:3" ht="15.75" thickBot="1">
      <c r="A12" s="7">
        <v>7</v>
      </c>
      <c r="B12" s="8" t="s">
        <v>149</v>
      </c>
      <c r="C12" s="9" t="s">
        <v>150</v>
      </c>
    </row>
    <row r="13" spans="1:3" ht="15.75" thickBot="1">
      <c r="A13" s="4">
        <v>8</v>
      </c>
      <c r="B13" s="10" t="s">
        <v>136</v>
      </c>
      <c r="C13" s="11" t="s">
        <v>151</v>
      </c>
    </row>
    <row r="14" spans="1:3" ht="15.75" thickBot="1">
      <c r="A14" s="7">
        <v>9</v>
      </c>
      <c r="B14" s="8" t="s">
        <v>152</v>
      </c>
      <c r="C14" s="9" t="s">
        <v>153</v>
      </c>
    </row>
    <row r="15" spans="1:3" ht="15.75" thickBot="1">
      <c r="A15" s="4">
        <v>10</v>
      </c>
      <c r="B15" s="10" t="s">
        <v>134</v>
      </c>
      <c r="C15" s="11" t="s">
        <v>120</v>
      </c>
    </row>
    <row r="16" spans="1:3" ht="15.75" thickBot="1">
      <c r="A16" s="7">
        <v>11</v>
      </c>
      <c r="B16" s="8" t="s">
        <v>132</v>
      </c>
      <c r="C16" s="9" t="s">
        <v>117</v>
      </c>
    </row>
    <row r="17" spans="1:3" ht="15.75" thickBot="1">
      <c r="A17" s="4">
        <v>12</v>
      </c>
      <c r="B17" s="10" t="s">
        <v>89</v>
      </c>
      <c r="C17" s="11" t="s">
        <v>101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3" sqref="A1:C13"/>
    </sheetView>
  </sheetViews>
  <sheetFormatPr defaultColWidth="9.140625" defaultRowHeight="15"/>
  <cols>
    <col min="1" max="1" width="4.28125" style="0" bestFit="1" customWidth="1"/>
    <col min="2" max="3" width="17.57421875" style="0" customWidth="1"/>
  </cols>
  <sheetData>
    <row r="1" spans="1:3" ht="15.75" thickBot="1">
      <c r="A1" s="76" t="s">
        <v>102</v>
      </c>
      <c r="B1" s="77"/>
      <c r="C1" s="78"/>
    </row>
    <row r="2" spans="1:3" ht="15.75" thickBot="1">
      <c r="A2" s="79" t="s">
        <v>107</v>
      </c>
      <c r="B2" s="80"/>
      <c r="C2" s="81"/>
    </row>
    <row r="3" spans="1:3" ht="15.75" thickBot="1">
      <c r="A3" s="82" t="s">
        <v>154</v>
      </c>
      <c r="B3" s="87"/>
      <c r="C3" s="88"/>
    </row>
    <row r="4" spans="1:3" ht="15.75" thickBot="1">
      <c r="A4" s="1" t="s">
        <v>104</v>
      </c>
      <c r="B4" s="2" t="s">
        <v>105</v>
      </c>
      <c r="C4" s="3" t="s">
        <v>106</v>
      </c>
    </row>
    <row r="5" spans="1:3" ht="15.75" thickBot="1">
      <c r="A5" s="19">
        <v>1</v>
      </c>
      <c r="B5" s="20" t="s">
        <v>164</v>
      </c>
      <c r="C5" s="21" t="s">
        <v>165</v>
      </c>
    </row>
    <row r="6" spans="1:3" ht="15.75" thickBot="1">
      <c r="A6" s="22">
        <v>2</v>
      </c>
      <c r="B6" s="23" t="s">
        <v>166</v>
      </c>
      <c r="C6" s="24" t="s">
        <v>167</v>
      </c>
    </row>
    <row r="7" spans="1:3" ht="15.75" thickBot="1">
      <c r="A7" s="19">
        <v>3</v>
      </c>
      <c r="B7" s="20" t="s">
        <v>168</v>
      </c>
      <c r="C7" s="21" t="s">
        <v>169</v>
      </c>
    </row>
    <row r="8" spans="1:3" ht="15.75" thickBot="1">
      <c r="A8" s="22">
        <v>4</v>
      </c>
      <c r="B8" s="23" t="s">
        <v>170</v>
      </c>
      <c r="C8" s="24" t="s">
        <v>171</v>
      </c>
    </row>
    <row r="9" spans="1:3" ht="15.75" thickBot="1">
      <c r="A9" s="19">
        <v>5</v>
      </c>
      <c r="B9" s="20" t="s">
        <v>172</v>
      </c>
      <c r="C9" s="21" t="s">
        <v>173</v>
      </c>
    </row>
    <row r="10" spans="1:3" ht="15.75" thickBot="1">
      <c r="A10" s="22">
        <v>6</v>
      </c>
      <c r="B10" s="23" t="s">
        <v>174</v>
      </c>
      <c r="C10" s="24" t="s">
        <v>175</v>
      </c>
    </row>
    <row r="11" spans="1:3" ht="15.75" thickBot="1">
      <c r="A11" s="19">
        <v>7</v>
      </c>
      <c r="B11" s="20" t="s">
        <v>176</v>
      </c>
      <c r="C11" s="21" t="s">
        <v>177</v>
      </c>
    </row>
    <row r="12" spans="1:3" ht="15.75" thickBot="1">
      <c r="A12" s="22">
        <v>8</v>
      </c>
      <c r="B12" s="23" t="s">
        <v>178</v>
      </c>
      <c r="C12" s="24" t="s">
        <v>179</v>
      </c>
    </row>
    <row r="13" spans="1:3" ht="15.75" thickBot="1">
      <c r="A13" s="19">
        <v>9</v>
      </c>
      <c r="B13" s="20" t="s">
        <v>180</v>
      </c>
      <c r="C13" s="21" t="s">
        <v>181</v>
      </c>
    </row>
    <row r="14" spans="1:5" ht="15">
      <c r="A14" s="16"/>
      <c r="B14" s="17"/>
      <c r="C14" s="17"/>
      <c r="D14" s="13"/>
      <c r="E14" s="13"/>
    </row>
    <row r="15" spans="1:5" ht="15">
      <c r="A15" s="18"/>
      <c r="B15" s="17"/>
      <c r="C15" s="17"/>
      <c r="D15" s="13"/>
      <c r="E15" s="13"/>
    </row>
    <row r="16" spans="1:5" ht="15">
      <c r="A16" s="18"/>
      <c r="B16" s="17"/>
      <c r="C16" s="17"/>
      <c r="D16" s="13"/>
      <c r="E16" s="13"/>
    </row>
    <row r="17" spans="1:5" ht="15">
      <c r="A17" s="18"/>
      <c r="B17" s="17"/>
      <c r="C17" s="17"/>
      <c r="D17" s="13"/>
      <c r="E17" s="1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90" zoomScaleSheetLayoutView="90" zoomScalePageLayoutView="0" workbookViewId="0" topLeftCell="A1">
      <selection activeCell="B10" sqref="B10:B26"/>
    </sheetView>
  </sheetViews>
  <sheetFormatPr defaultColWidth="9.140625" defaultRowHeight="15"/>
  <cols>
    <col min="1" max="1" width="8.28125" style="0" customWidth="1"/>
    <col min="2" max="2" width="17.57421875" style="0" bestFit="1" customWidth="1"/>
    <col min="3" max="3" width="20.28125" style="0" bestFit="1" customWidth="1"/>
    <col min="4" max="4" width="12.421875" style="0" bestFit="1" customWidth="1"/>
    <col min="5" max="5" width="24.00390625" style="0" bestFit="1" customWidth="1"/>
    <col min="6" max="6" width="14.7109375" style="0" bestFit="1" customWidth="1"/>
    <col min="7" max="7" width="14.421875" style="0" bestFit="1" customWidth="1"/>
  </cols>
  <sheetData>
    <row r="1" spans="1:7" ht="15">
      <c r="A1" s="45" t="s">
        <v>182</v>
      </c>
      <c r="B1" s="37" t="s">
        <v>62</v>
      </c>
      <c r="C1" s="37" t="s">
        <v>63</v>
      </c>
      <c r="D1" s="37" t="s">
        <v>65</v>
      </c>
      <c r="E1" s="37" t="s">
        <v>64</v>
      </c>
      <c r="F1" s="37" t="s">
        <v>125</v>
      </c>
      <c r="G1" s="37" t="s">
        <v>162</v>
      </c>
    </row>
    <row r="2" spans="1:7" ht="15">
      <c r="A2" s="46">
        <v>1</v>
      </c>
      <c r="B2" s="47" t="s">
        <v>16</v>
      </c>
      <c r="C2" s="47" t="s">
        <v>76</v>
      </c>
      <c r="D2" s="47" t="s">
        <v>66</v>
      </c>
      <c r="E2" s="47" t="s">
        <v>55</v>
      </c>
      <c r="F2" s="47">
        <v>12</v>
      </c>
      <c r="G2" s="47">
        <v>0.7333333333333333</v>
      </c>
    </row>
    <row r="3" spans="1:7" ht="15">
      <c r="A3" s="46">
        <v>2</v>
      </c>
      <c r="B3" s="47" t="s">
        <v>10</v>
      </c>
      <c r="C3" s="47" t="s">
        <v>31</v>
      </c>
      <c r="D3" s="47" t="s">
        <v>68</v>
      </c>
      <c r="E3" s="47" t="s">
        <v>51</v>
      </c>
      <c r="F3" s="47">
        <v>12</v>
      </c>
      <c r="G3" s="47">
        <v>0.6666666666666666</v>
      </c>
    </row>
    <row r="4" spans="1:7" ht="15">
      <c r="A4" s="46">
        <v>3</v>
      </c>
      <c r="B4" s="47" t="s">
        <v>13</v>
      </c>
      <c r="C4" s="47" t="s">
        <v>75</v>
      </c>
      <c r="D4" s="47" t="s">
        <v>69</v>
      </c>
      <c r="E4" s="47" t="s">
        <v>53</v>
      </c>
      <c r="F4" s="47">
        <v>11</v>
      </c>
      <c r="G4" s="47">
        <v>0.7333333333333333</v>
      </c>
    </row>
    <row r="5" spans="1:7" ht="15">
      <c r="A5" s="46">
        <v>4</v>
      </c>
      <c r="B5" s="47" t="s">
        <v>14</v>
      </c>
      <c r="C5" s="47" t="s">
        <v>110</v>
      </c>
      <c r="D5" s="47" t="s">
        <v>67</v>
      </c>
      <c r="E5" s="47" t="s">
        <v>48</v>
      </c>
      <c r="F5" s="47">
        <v>11</v>
      </c>
      <c r="G5" s="47">
        <v>0.6666666666666666</v>
      </c>
    </row>
    <row r="6" spans="1:7" ht="15">
      <c r="A6" s="46">
        <v>5</v>
      </c>
      <c r="B6" s="47" t="s">
        <v>11</v>
      </c>
      <c r="C6" s="47" t="s">
        <v>32</v>
      </c>
      <c r="D6" s="47" t="s">
        <v>70</v>
      </c>
      <c r="E6" s="47" t="s">
        <v>44</v>
      </c>
      <c r="F6" s="47">
        <v>11</v>
      </c>
      <c r="G6" s="47">
        <v>0.6</v>
      </c>
    </row>
    <row r="7" spans="1:7" ht="15">
      <c r="A7" s="46">
        <v>6</v>
      </c>
      <c r="B7" s="47" t="s">
        <v>12</v>
      </c>
      <c r="C7" s="47" t="s">
        <v>33</v>
      </c>
      <c r="D7" s="47" t="s">
        <v>66</v>
      </c>
      <c r="E7" s="47" t="s">
        <v>52</v>
      </c>
      <c r="F7" s="47">
        <v>10</v>
      </c>
      <c r="G7" s="47">
        <v>0.7666666666666667</v>
      </c>
    </row>
    <row r="8" spans="1:7" ht="15">
      <c r="A8" s="46">
        <v>7</v>
      </c>
      <c r="B8" s="47" t="s">
        <v>15</v>
      </c>
      <c r="C8" s="47" t="s">
        <v>26</v>
      </c>
      <c r="D8" s="47" t="s">
        <v>71</v>
      </c>
      <c r="E8" s="47" t="s">
        <v>45</v>
      </c>
      <c r="F8" s="47">
        <v>10</v>
      </c>
      <c r="G8" s="47">
        <v>0.7</v>
      </c>
    </row>
    <row r="9" spans="1:7" ht="15">
      <c r="A9" s="46">
        <v>8</v>
      </c>
      <c r="B9" s="47" t="s">
        <v>4</v>
      </c>
      <c r="C9" s="47" t="s">
        <v>73</v>
      </c>
      <c r="D9" s="47" t="s">
        <v>69</v>
      </c>
      <c r="E9" s="47" t="s">
        <v>46</v>
      </c>
      <c r="F9" s="47">
        <v>10</v>
      </c>
      <c r="G9" s="47">
        <v>0.6333333333333333</v>
      </c>
    </row>
    <row r="10" spans="1:7" ht="15">
      <c r="A10" s="48">
        <v>9</v>
      </c>
      <c r="B10" s="49" t="s">
        <v>20</v>
      </c>
      <c r="C10" s="49" t="s">
        <v>38</v>
      </c>
      <c r="D10" s="49" t="s">
        <v>70</v>
      </c>
      <c r="E10" s="49" t="s">
        <v>59</v>
      </c>
      <c r="F10" s="49">
        <v>9</v>
      </c>
      <c r="G10" s="49">
        <v>0.6666666666666666</v>
      </c>
    </row>
    <row r="11" spans="1:7" ht="15">
      <c r="A11" s="48">
        <v>10</v>
      </c>
      <c r="B11" s="49" t="s">
        <v>6</v>
      </c>
      <c r="C11" s="49" t="s">
        <v>74</v>
      </c>
      <c r="D11" s="49" t="s">
        <v>70</v>
      </c>
      <c r="E11" s="49" t="s">
        <v>48</v>
      </c>
      <c r="F11" s="49">
        <v>9</v>
      </c>
      <c r="G11" s="49">
        <v>0.6666666666666666</v>
      </c>
    </row>
    <row r="12" spans="1:7" ht="15">
      <c r="A12" s="48">
        <v>11</v>
      </c>
      <c r="B12" s="49" t="s">
        <v>18</v>
      </c>
      <c r="C12" s="49" t="s">
        <v>36</v>
      </c>
      <c r="D12" s="49" t="s">
        <v>66</v>
      </c>
      <c r="E12" s="49" t="s">
        <v>57</v>
      </c>
      <c r="F12" s="49">
        <v>9</v>
      </c>
      <c r="G12" s="49">
        <v>0.6</v>
      </c>
    </row>
    <row r="13" spans="1:7" ht="15">
      <c r="A13" s="48">
        <v>12</v>
      </c>
      <c r="B13" s="49" t="s">
        <v>72</v>
      </c>
      <c r="C13" s="49" t="s">
        <v>34</v>
      </c>
      <c r="D13" s="49" t="s">
        <v>69</v>
      </c>
      <c r="E13" s="49" t="s">
        <v>54</v>
      </c>
      <c r="F13" s="49">
        <v>9</v>
      </c>
      <c r="G13" s="49">
        <v>0.6</v>
      </c>
    </row>
    <row r="14" spans="1:7" ht="15">
      <c r="A14" s="48">
        <v>13</v>
      </c>
      <c r="B14" s="49" t="s">
        <v>21</v>
      </c>
      <c r="C14" s="49" t="s">
        <v>39</v>
      </c>
      <c r="D14" s="49" t="s">
        <v>70</v>
      </c>
      <c r="E14" s="49" t="s">
        <v>60</v>
      </c>
      <c r="F14" s="49">
        <v>9</v>
      </c>
      <c r="G14" s="49">
        <v>0.6</v>
      </c>
    </row>
    <row r="15" spans="1:7" ht="15">
      <c r="A15" s="48">
        <v>14</v>
      </c>
      <c r="B15" s="49" t="s">
        <v>108</v>
      </c>
      <c r="C15" s="49" t="s">
        <v>41</v>
      </c>
      <c r="D15" s="49" t="s">
        <v>69</v>
      </c>
      <c r="E15" s="49" t="s">
        <v>50</v>
      </c>
      <c r="F15" s="49">
        <v>6</v>
      </c>
      <c r="G15" s="49">
        <v>0.5333333333333333</v>
      </c>
    </row>
    <row r="16" spans="1:7" ht="15">
      <c r="A16" s="48">
        <v>15</v>
      </c>
      <c r="B16" s="49" t="s">
        <v>5</v>
      </c>
      <c r="C16" s="49" t="s">
        <v>27</v>
      </c>
      <c r="D16" s="49" t="s">
        <v>66</v>
      </c>
      <c r="E16" s="49" t="s">
        <v>47</v>
      </c>
      <c r="F16" s="49">
        <v>6</v>
      </c>
      <c r="G16" s="49">
        <v>0.4666666666666666</v>
      </c>
    </row>
    <row r="17" spans="1:7" ht="15">
      <c r="A17" s="48">
        <v>16</v>
      </c>
      <c r="B17" s="49" t="s">
        <v>7</v>
      </c>
      <c r="C17" s="49" t="s">
        <v>28</v>
      </c>
      <c r="D17" s="49" t="s">
        <v>68</v>
      </c>
      <c r="E17" s="49" t="s">
        <v>49</v>
      </c>
      <c r="F17" s="49">
        <v>6</v>
      </c>
      <c r="G17" s="49">
        <v>0.4666666666666666</v>
      </c>
    </row>
    <row r="18" spans="1:7" ht="15">
      <c r="A18" s="48">
        <v>17</v>
      </c>
      <c r="B18" s="49" t="s">
        <v>19</v>
      </c>
      <c r="C18" s="49" t="s">
        <v>37</v>
      </c>
      <c r="D18" s="49" t="s">
        <v>69</v>
      </c>
      <c r="E18" s="49" t="s">
        <v>58</v>
      </c>
      <c r="F18" s="49">
        <v>6</v>
      </c>
      <c r="G18" s="49">
        <v>0.4</v>
      </c>
    </row>
    <row r="19" spans="1:7" ht="15">
      <c r="A19" s="48">
        <v>18</v>
      </c>
      <c r="B19" s="49" t="s">
        <v>17</v>
      </c>
      <c r="C19" s="49" t="s">
        <v>35</v>
      </c>
      <c r="D19" s="49" t="s">
        <v>69</v>
      </c>
      <c r="E19" s="49" t="s">
        <v>56</v>
      </c>
      <c r="F19" s="49">
        <v>1</v>
      </c>
      <c r="G19" s="49">
        <v>0.1</v>
      </c>
    </row>
    <row r="20" spans="1:7" ht="15">
      <c r="A20" s="50" t="s">
        <v>183</v>
      </c>
      <c r="B20" s="51" t="s">
        <v>3</v>
      </c>
      <c r="C20" s="51" t="s">
        <v>26</v>
      </c>
      <c r="D20" s="51" t="s">
        <v>69</v>
      </c>
      <c r="E20" s="51" t="s">
        <v>45</v>
      </c>
      <c r="F20" s="51">
        <v>4</v>
      </c>
      <c r="G20" s="51">
        <v>0.3</v>
      </c>
    </row>
    <row r="21" spans="1:7" ht="15">
      <c r="A21" s="50" t="s">
        <v>184</v>
      </c>
      <c r="B21" s="51" t="s">
        <v>22</v>
      </c>
      <c r="C21" s="51" t="s">
        <v>40</v>
      </c>
      <c r="D21" s="51" t="s">
        <v>70</v>
      </c>
      <c r="E21" s="51" t="s">
        <v>61</v>
      </c>
      <c r="F21" s="51">
        <v>3</v>
      </c>
      <c r="G21" s="51">
        <v>0.26666666666666666</v>
      </c>
    </row>
    <row r="22" spans="1:7" ht="15">
      <c r="A22" s="50" t="s">
        <v>185</v>
      </c>
      <c r="B22" s="51" t="s">
        <v>1</v>
      </c>
      <c r="C22" s="51" t="s">
        <v>24</v>
      </c>
      <c r="D22" s="51" t="s">
        <v>68</v>
      </c>
      <c r="E22" s="51" t="s">
        <v>43</v>
      </c>
      <c r="F22" s="51">
        <v>3</v>
      </c>
      <c r="G22" s="51">
        <v>0.2</v>
      </c>
    </row>
    <row r="23" spans="1:7" ht="15">
      <c r="A23" s="50" t="s">
        <v>186</v>
      </c>
      <c r="B23" s="51" t="s">
        <v>8</v>
      </c>
      <c r="C23" s="51" t="s">
        <v>29</v>
      </c>
      <c r="D23" s="51" t="s">
        <v>70</v>
      </c>
      <c r="E23" s="51" t="s">
        <v>47</v>
      </c>
      <c r="F23" s="51">
        <v>3</v>
      </c>
      <c r="G23" s="51">
        <v>0.33333333333333337</v>
      </c>
    </row>
    <row r="24" spans="1:7" ht="15">
      <c r="A24" s="50" t="s">
        <v>187</v>
      </c>
      <c r="B24" s="51" t="s">
        <v>0</v>
      </c>
      <c r="C24" s="51" t="s">
        <v>23</v>
      </c>
      <c r="D24" s="51" t="s">
        <v>66</v>
      </c>
      <c r="E24" s="51" t="s">
        <v>42</v>
      </c>
      <c r="F24" s="51">
        <v>1</v>
      </c>
      <c r="G24" s="51">
        <v>0.1</v>
      </c>
    </row>
    <row r="25" spans="1:7" ht="15">
      <c r="A25" s="50" t="s">
        <v>188</v>
      </c>
      <c r="B25" s="51" t="s">
        <v>2</v>
      </c>
      <c r="C25" s="51" t="s">
        <v>25</v>
      </c>
      <c r="D25" s="51" t="s">
        <v>66</v>
      </c>
      <c r="E25" s="51" t="s">
        <v>44</v>
      </c>
      <c r="F25" s="51">
        <v>0</v>
      </c>
      <c r="G25" s="51">
        <v>0</v>
      </c>
    </row>
    <row r="26" spans="1:7" ht="15">
      <c r="A26" s="50" t="s">
        <v>189</v>
      </c>
      <c r="B26" s="51" t="s">
        <v>9</v>
      </c>
      <c r="C26" s="51" t="s">
        <v>30</v>
      </c>
      <c r="D26" s="51" t="s">
        <v>68</v>
      </c>
      <c r="E26" s="51" t="s">
        <v>50</v>
      </c>
      <c r="F26" s="51">
        <v>0</v>
      </c>
      <c r="G26" s="51">
        <v>0</v>
      </c>
    </row>
  </sheetData>
  <sheetProtection/>
  <printOptions/>
  <pageMargins left="0.7" right="0.7" top="0.75" bottom="0.75" header="0.3" footer="0.3"/>
  <pageSetup orientation="portrait" paperSize="9" scale="76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C3:I16"/>
  <sheetViews>
    <sheetView view="pageBreakPreview" zoomScaleSheetLayoutView="100" zoomScalePageLayoutView="0" workbookViewId="0" topLeftCell="A1">
      <selection activeCell="I15" sqref="B2:I15"/>
    </sheetView>
  </sheetViews>
  <sheetFormatPr defaultColWidth="9.140625" defaultRowHeight="15"/>
  <cols>
    <col min="1" max="2" width="2.8515625" style="0" customWidth="1"/>
    <col min="3" max="3" width="2.7109375" style="0" bestFit="1" customWidth="1"/>
    <col min="4" max="4" width="12.8515625" style="0" bestFit="1" customWidth="1"/>
    <col min="6" max="6" width="12.8515625" style="0" bestFit="1" customWidth="1"/>
    <col min="8" max="8" width="12.8515625" style="0" bestFit="1" customWidth="1"/>
    <col min="9" max="9" width="2.8515625" style="0" customWidth="1"/>
  </cols>
  <sheetData>
    <row r="3" spans="3:4" ht="15">
      <c r="C3" s="53">
        <v>1</v>
      </c>
      <c r="D3" s="54" t="s">
        <v>16</v>
      </c>
    </row>
    <row r="4" spans="3:9" ht="15">
      <c r="C4" s="55">
        <v>8</v>
      </c>
      <c r="D4" s="56" t="s">
        <v>4</v>
      </c>
      <c r="E4" s="52"/>
      <c r="F4" s="52"/>
      <c r="G4" s="52"/>
      <c r="H4" s="52"/>
      <c r="I4" s="52"/>
    </row>
    <row r="5" spans="3:9" ht="15">
      <c r="C5" s="52"/>
      <c r="D5" s="52"/>
      <c r="E5" s="52"/>
      <c r="F5" s="60" t="s">
        <v>4</v>
      </c>
      <c r="G5" s="52"/>
      <c r="H5" s="52"/>
      <c r="I5" s="52"/>
    </row>
    <row r="6" spans="3:9" ht="15">
      <c r="C6" s="53">
        <v>4</v>
      </c>
      <c r="D6" s="54" t="s">
        <v>14</v>
      </c>
      <c r="E6" s="52"/>
      <c r="F6" s="61" t="s">
        <v>11</v>
      </c>
      <c r="G6" s="52"/>
      <c r="H6" s="52"/>
      <c r="I6" s="52"/>
    </row>
    <row r="7" spans="3:9" ht="15">
      <c r="C7" s="55">
        <v>5</v>
      </c>
      <c r="D7" s="56" t="s">
        <v>11</v>
      </c>
      <c r="E7" s="52"/>
      <c r="F7" s="52"/>
      <c r="G7" s="52"/>
      <c r="H7" s="52"/>
      <c r="I7" s="52"/>
    </row>
    <row r="8" spans="3:9" ht="15">
      <c r="C8" s="57"/>
      <c r="D8" s="58"/>
      <c r="E8" s="52"/>
      <c r="F8" s="52"/>
      <c r="G8" s="52"/>
      <c r="H8" s="62" t="s">
        <v>11</v>
      </c>
      <c r="I8" s="52"/>
    </row>
    <row r="9" spans="3:9" ht="15">
      <c r="C9" s="52"/>
      <c r="D9" s="52"/>
      <c r="E9" s="52"/>
      <c r="F9" s="52"/>
      <c r="G9" s="52"/>
      <c r="H9" s="63" t="s">
        <v>15</v>
      </c>
      <c r="I9" s="52"/>
    </row>
    <row r="10" spans="3:9" ht="15">
      <c r="C10" s="53">
        <v>3</v>
      </c>
      <c r="D10" s="54" t="s">
        <v>13</v>
      </c>
      <c r="E10" s="52"/>
      <c r="F10" s="52"/>
      <c r="G10" s="52"/>
      <c r="H10" s="52"/>
      <c r="I10" s="52"/>
    </row>
    <row r="11" spans="3:9" ht="15">
      <c r="C11" s="55">
        <v>6</v>
      </c>
      <c r="D11" s="56" t="s">
        <v>12</v>
      </c>
      <c r="E11" s="52"/>
      <c r="F11" s="60" t="s">
        <v>13</v>
      </c>
      <c r="G11" s="52"/>
      <c r="H11" s="52"/>
      <c r="I11" s="52"/>
    </row>
    <row r="12" spans="3:9" ht="15">
      <c r="C12" s="52"/>
      <c r="D12" s="52"/>
      <c r="E12" s="52"/>
      <c r="F12" s="61" t="s">
        <v>15</v>
      </c>
      <c r="G12" s="52"/>
      <c r="H12" s="52"/>
      <c r="I12" s="52"/>
    </row>
    <row r="13" spans="3:9" ht="15">
      <c r="C13" s="53">
        <v>2</v>
      </c>
      <c r="D13" s="54" t="s">
        <v>10</v>
      </c>
      <c r="E13" s="52"/>
      <c r="F13" s="52"/>
      <c r="G13" s="52"/>
      <c r="H13" s="37" t="s">
        <v>4</v>
      </c>
      <c r="I13" s="52"/>
    </row>
    <row r="14" spans="3:9" ht="15">
      <c r="C14" s="55">
        <v>7</v>
      </c>
      <c r="D14" s="56" t="s">
        <v>15</v>
      </c>
      <c r="E14" s="52"/>
      <c r="F14" s="52"/>
      <c r="G14" s="52"/>
      <c r="H14" s="37" t="s">
        <v>13</v>
      </c>
      <c r="I14" s="52"/>
    </row>
    <row r="15" spans="3:4" ht="15">
      <c r="C15" s="52"/>
      <c r="D15" s="52"/>
    </row>
    <row r="16" spans="3:4" ht="15">
      <c r="C16" s="52"/>
      <c r="D16" s="5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2011-04-15T03:39:00Z</dcterms:modified>
  <cp:category/>
  <cp:version/>
  <cp:contentType/>
  <cp:contentStatus/>
</cp:coreProperties>
</file>